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PROYECTA 2025\PRESUPUESTO INICIAL 2026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Hoja1!$A$1:$AK$48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5" i="1" l="1"/>
  <c r="O35" i="1" l="1"/>
  <c r="AH29" i="1" l="1"/>
  <c r="AH28" i="1"/>
  <c r="AH27" i="1"/>
  <c r="AH26" i="1"/>
  <c r="AH24" i="1"/>
  <c r="AH23" i="1"/>
  <c r="AH22" i="1"/>
  <c r="AH21" i="1"/>
  <c r="AH30" i="1"/>
  <c r="AH32" i="1"/>
  <c r="AH31" i="1"/>
  <c r="AH34" i="1"/>
  <c r="AH33" i="1"/>
  <c r="AH20" i="1" l="1"/>
  <c r="AH19" i="1"/>
  <c r="AH18" i="1"/>
  <c r="AH17" i="1"/>
  <c r="AH16" i="1"/>
  <c r="AH15" i="1"/>
  <c r="AH14" i="1"/>
  <c r="AH13" i="1"/>
  <c r="AH12" i="1"/>
  <c r="AH11" i="1"/>
</calcChain>
</file>

<file path=xl/sharedStrings.xml><?xml version="1.0" encoding="utf-8"?>
<sst xmlns="http://schemas.openxmlformats.org/spreadsheetml/2006/main" count="312" uniqueCount="149">
  <si>
    <t xml:space="preserve">FORMATO </t>
  </si>
  <si>
    <t xml:space="preserve">CODIGO:  </t>
  </si>
  <si>
    <t xml:space="preserve">F-PLA-06   </t>
  </si>
  <si>
    <t xml:space="preserve">VERSIÓN: </t>
  </si>
  <si>
    <t xml:space="preserve">FECHA: </t>
  </si>
  <si>
    <t>PÁGINA:</t>
  </si>
  <si>
    <t xml:space="preserve"> 1 de 1</t>
  </si>
  <si>
    <t>LINEA ESTRATÉGICA</t>
  </si>
  <si>
    <t>SECTOR</t>
  </si>
  <si>
    <t>PROGRAMA</t>
  </si>
  <si>
    <t>META PRODUCTO</t>
  </si>
  <si>
    <t>INDICADOR PRODUCTO</t>
  </si>
  <si>
    <t>META FÍSICA</t>
  </si>
  <si>
    <t>PROYECTO</t>
  </si>
  <si>
    <t>POBLACIÓN</t>
  </si>
  <si>
    <t>FECHA DE INICIO   (dd/mm/aaaa)</t>
  </si>
  <si>
    <t>FECHA DE TERMINACIÓN    (dd/mm/aaaa)</t>
  </si>
  <si>
    <t>RESPONSABLE  DEL PROYECTO (Cargo)</t>
  </si>
  <si>
    <t>FUENTE DE RECURSOS</t>
  </si>
  <si>
    <t>GENERO</t>
  </si>
  <si>
    <t>DISTRIBUCIÓN ETÁREA (EDAD)</t>
  </si>
  <si>
    <t xml:space="preserve">GRUPOS ÉTNICOS </t>
  </si>
  <si>
    <t xml:space="preserve">POBLACIÓN VULNERABLE </t>
  </si>
  <si>
    <t>TOTAL</t>
  </si>
  <si>
    <t>CODIGO</t>
  </si>
  <si>
    <t>NOMBRE</t>
  </si>
  <si>
    <t>PROGRAMADA VIGENCIA</t>
  </si>
  <si>
    <t>CODIGO BPIN</t>
  </si>
  <si>
    <t xml:space="preserve">NOMBRE PROYECTO </t>
  </si>
  <si>
    <t>ACTIVIDADES CUANTIFICADAS</t>
  </si>
  <si>
    <t>VALOR ACTIVIDAD
(EN PESOS )</t>
  </si>
  <si>
    <t xml:space="preserve">RUBRO PRESUPUESTAL </t>
  </si>
  <si>
    <t xml:space="preserve">CÓDIGO </t>
  </si>
  <si>
    <t xml:space="preserve">NOMBRE  </t>
  </si>
  <si>
    <t>MUJER</t>
  </si>
  <si>
    <t>HOMBRE</t>
  </si>
  <si>
    <t>Edad Escolar 
(0 - 14 años)</t>
  </si>
  <si>
    <t>Adolescencia
 (15 - 19 años)</t>
  </si>
  <si>
    <t>Edad Económicamente Activa (20-59 años)</t>
  </si>
  <si>
    <t>Adultos Mayores (Mayores a 60 años)</t>
  </si>
  <si>
    <t>Indígena</t>
  </si>
  <si>
    <t>Afrocolombiano</t>
  </si>
  <si>
    <t>Raizal</t>
  </si>
  <si>
    <t>Rom</t>
  </si>
  <si>
    <t xml:space="preserve">Mestiza </t>
  </si>
  <si>
    <t>palenqueras</t>
  </si>
  <si>
    <t xml:space="preserve">Desplazados </t>
  </si>
  <si>
    <t xml:space="preserve">Discapacitados </t>
  </si>
  <si>
    <t xml:space="preserve">Victimas </t>
  </si>
  <si>
    <t>Elaborado por:</t>
  </si>
  <si>
    <t>Aprobado por:</t>
  </si>
  <si>
    <t>Norma Consuelo Mantilla Quintero</t>
  </si>
  <si>
    <t>Luis Alberto Rincon Quintero</t>
  </si>
  <si>
    <t>Cargo: Profesional Universitario</t>
  </si>
  <si>
    <t>Cargo: Secretario de Despacho</t>
  </si>
  <si>
    <t>MIPGHG2</t>
  </si>
  <si>
    <t xml:space="preserve">NOMBRE </t>
  </si>
  <si>
    <t>Revisado por:</t>
  </si>
  <si>
    <t>Sergio Yamit Quintero Castaño</t>
  </si>
  <si>
    <t>Cargo: Jefe de Proyectos y Cooperación</t>
  </si>
  <si>
    <t xml:space="preserve">CÓDIGO  </t>
  </si>
  <si>
    <t>SOCIAL, INCLUSIVA Y PARTICIPATIVA. En el Quindío todos caben y nadie se quedan atrás</t>
  </si>
  <si>
    <t>CONVERGENCIA TERRITORIAL “Quindío interconectado territorialmente, donde el progreso y las oportunidades llegan a todos los rincones”</t>
  </si>
  <si>
    <t xml:space="preserve">GOBERNABILIDAD, FORTALECIMIENTO INSTITUCIONAL Y SEGURIDAD.  “Quindío territorio seguro y confiable” </t>
  </si>
  <si>
    <t>DEPORTE Y RECREACIÓN</t>
  </si>
  <si>
    <t>EDUCACIÓN</t>
  </si>
  <si>
    <t>TRANSPORTE</t>
  </si>
  <si>
    <t>VIVIENDA, CIUDAD Y TERRITORIO</t>
  </si>
  <si>
    <t>GOBIERNO TERRITORIAL</t>
  </si>
  <si>
    <t>Fomento a la recreación, la actividad física y el deporte</t>
  </si>
  <si>
    <t>Servicio de mantenimiento a la infraestructura deportiva</t>
  </si>
  <si>
    <t>Infraestructura deportiva mantenida</t>
  </si>
  <si>
    <t>FORTALECIMIENTO DE LA INFRAESTRUCTURA DEPORTIVA Y RECREATIVA EN EL DEPARTAMENTO DEL QUINDÍO</t>
  </si>
  <si>
    <t>Mejoramiento y/o construccion y/o adecuación de escenarios deportivos en el departamento del Quindío</t>
  </si>
  <si>
    <t>Apoyo para el fortalecimiento del componente y asistencia tecnica a nivel departamental.</t>
  </si>
  <si>
    <t>Estudios y diseños de infraestructura recreo-deportiva</t>
  </si>
  <si>
    <t>Estudios y diseños elaborados</t>
  </si>
  <si>
    <t>Estudios y diseños de infraestructura recreo-deportiva realizados</t>
  </si>
  <si>
    <t>Calidad, cobertura y fortalecimiento de la educación inicial, prescolar, básica y media</t>
  </si>
  <si>
    <t>Infraestructura educativa mantenida</t>
  </si>
  <si>
    <t>Sedes mantenidas</t>
  </si>
  <si>
    <t>FORTALECIMIENTO DE LA INFRAESTRUCTURA EDUCATIVA EN EL DEPARTAMENTO DEL QUINDÍO</t>
  </si>
  <si>
    <t xml:space="preserve">Mejoramiento y/o rehabilitación y/o construcción de obras de infraestructura educativa en el departamento del Quindío. </t>
  </si>
  <si>
    <t xml:space="preserve">Apoyo para el fortalecimiento de componente y asistencia técnica a nivel departamental </t>
  </si>
  <si>
    <t>Estudios y diseños de infraestructura educativa</t>
  </si>
  <si>
    <t>Estudios y diseños de infraestructura educativa elaborados</t>
  </si>
  <si>
    <t xml:space="preserve">Estudios y diseños de infraestructura educativa realizados </t>
  </si>
  <si>
    <t>Infraestructura red vial regional</t>
  </si>
  <si>
    <t>Vía terciaria mejorada</t>
  </si>
  <si>
    <t>MEJORAMIENTO DE LA INFRAESTRUCTURA VIAL EN EL DEPARTAMENTO DEL QUINDÍO</t>
  </si>
  <si>
    <t xml:space="preserve">Via terciaria mejorada </t>
  </si>
  <si>
    <t xml:space="preserve">Apoyo para el fortalecimiento del componente y asistencia técnica a nivel departamental </t>
  </si>
  <si>
    <t>Vía urbana mejorada</t>
  </si>
  <si>
    <t xml:space="preserve">Vía urbana mejorada </t>
  </si>
  <si>
    <t>Via urbana mejorada</t>
  </si>
  <si>
    <t>Acceso a soluciones de vivienda</t>
  </si>
  <si>
    <t>Servicio de asistencia técnica y jurídica en saneamiento y titulación de predios</t>
  </si>
  <si>
    <t>Entidades territoriales asistidas técnica y jurídicamente</t>
  </si>
  <si>
    <t>FORTALECIMIENTO DEL SECTOR VIVIENDA EN EL DEPARTAMENTO DEL QUINDIO</t>
  </si>
  <si>
    <t>Servicio de saneamiento y titulación de bienes fiscales</t>
  </si>
  <si>
    <t>Bienes fiscales saneados y titulados</t>
  </si>
  <si>
    <t xml:space="preserve">Bienes fiscales saneados y titulados </t>
  </si>
  <si>
    <t>Vivienda de Interés Prioritario mejoradas</t>
  </si>
  <si>
    <t>Viviendas de Interés Prioritario urbanas mejoradas</t>
  </si>
  <si>
    <t>Vivienda de Interés Social mejoradas</t>
  </si>
  <si>
    <t>Viviendas de Interés Social urbanas mejoradas</t>
  </si>
  <si>
    <t>Acceso de la población a los servicios de agua potable y saneamiento básico</t>
  </si>
  <si>
    <t>Servicios de apoyo financiero para la ejecución de proyectos de acueductos y alcantarillado</t>
  </si>
  <si>
    <t>Proyectos de acueducto y alcantarillado en área urbana financiados</t>
  </si>
  <si>
    <t>FORTALECIMIENTO DE LAS REDES DE ACUEDUCTO Y ALCANTARILLADO EN LOS MUNICIPIOS DEL DEPARTAMENTO DEL QUINDÍO</t>
  </si>
  <si>
    <t xml:space="preserve">Mantenimento y/o mejoramiento de las redes de acueducto y alcantarillado </t>
  </si>
  <si>
    <t>Estudios de pre inversión e inversión</t>
  </si>
  <si>
    <t xml:space="preserve">Estudios o diseños realizados </t>
  </si>
  <si>
    <t>Fortalecimiento a la gestión y dirección de la administración pública territorial</t>
  </si>
  <si>
    <t>MANTENIMIENTO DE LOS EDIFICIOS PÚBLICOS Y/O EQUIPAMIENTOS COLECTIVOS Y COMUNITARIOS EN EL DEPARTAMENTO DEL QUINDÍO</t>
  </si>
  <si>
    <t xml:space="preserve">Mejoramiento de los edificios publicos y/o equipamientos colectivos y comunitarios existentes en el departamentos del Quindío. </t>
  </si>
  <si>
    <t>2.3.2.02.02.005.4301004.2024003630012.54270_3</t>
  </si>
  <si>
    <t>2.3.2.02.02.009.4301004.2024003630012.91119_3</t>
  </si>
  <si>
    <t>2.3.2.02.02.008.4301031.2024003630012.83411_3</t>
  </si>
  <si>
    <t>ESTAMPILLA PRODESARROLLO</t>
  </si>
  <si>
    <t xml:space="preserve">Lina Marcela Roldan Prieto - Gerente Proyecta </t>
  </si>
  <si>
    <t>2.3.2.02.02.005.2201062.2024003630011.54129_3</t>
  </si>
  <si>
    <t>2.3.2.02.02.009.2201062.2024003630011.91119_3</t>
  </si>
  <si>
    <t>2.3.2.02.02.008.2201039.2024003630011.83411_3</t>
  </si>
  <si>
    <t>2.3.2.02.02.005.2402041.2024003630013.54211_4</t>
  </si>
  <si>
    <t>2.3.2.02.02.009.2402041.2024003630013.91119_4</t>
  </si>
  <si>
    <t>2.3.2.02.02.005.2402114.2024003630013.54211_4</t>
  </si>
  <si>
    <t>2.3.2.02.02.009.2402114.2024003630013.91119_4</t>
  </si>
  <si>
    <t>IMPUESTO AL REGISTRO</t>
  </si>
  <si>
    <t>2.3.2.02.02.009.4001001.2024003630016.91119_4</t>
  </si>
  <si>
    <t>2.3.2.02.02.009.4001007.2024003630016.91119_4</t>
  </si>
  <si>
    <t>2.3.2.02.02.008.4001030.2024003630016.83411_4</t>
  </si>
  <si>
    <t>2.3.2.02.02.009.4001030.2024003630016.91119_4</t>
  </si>
  <si>
    <t>2.3.2.02.02.005.4001041.2024003630016.54111_3</t>
  </si>
  <si>
    <t>2.3.2.02.02.009.4001041.2024003630016.91119_3</t>
  </si>
  <si>
    <t>2.3.2.02.02.005.4001044.2024003630016.54111_3</t>
  </si>
  <si>
    <t>2.3.2.02.02.009.4001044.2024003630016.91119_3</t>
  </si>
  <si>
    <t>2.3.2.02.02.005.4599016.2024003630015.54790_4</t>
  </si>
  <si>
    <t>2.3.2.02.02.009.4599016.2024003630015.91119_4</t>
  </si>
  <si>
    <t xml:space="preserve"> Estudios o diseños realizados  </t>
  </si>
  <si>
    <t xml:space="preserve">LINA MARCELA ROLDAN PRIETO </t>
  </si>
  <si>
    <t xml:space="preserve">EMPRESA PARA EL DESARROLLO TERRITORIAL - PROYECTA </t>
  </si>
  <si>
    <t>PLAN DE DESARROLLO DEPARTAMENTAL:   "POR Y PARA LA GENTE"</t>
  </si>
  <si>
    <t xml:space="preserve">PROGRAMACION PLAN DE ACCION VIGENCIA 2026 
EMPRESA PARA EL DESARROLLO TERRITORIAL - PROYECTA </t>
  </si>
  <si>
    <t>Vivienda de Interés Prioritario Construida</t>
  </si>
  <si>
    <t>2.3.2.02.02.005.4001039.2024003630016.54111_3</t>
  </si>
  <si>
    <t>2.3.2.02.02.005.4003025.2024003630007.54231_3</t>
  </si>
  <si>
    <t>2.3.2.02.02.009.4003025.2024003630007.91119_3</t>
  </si>
  <si>
    <t>2.3.2.02.02.008.4003042.2024003630007.83411_3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</si>
</sst>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\ * #,##0_-;\-&quot;$&quot;\ * #,##0_-;_-&quot;$&quot;\ * &quot;-&quot;_-;_-@_-"/>
    <numFmt numFmtId="164" formatCode="&quot;$&quot;\ #,##0"/>
    <numFmt numFmtId="165" formatCode="_-&quot;$&quot;\ * #,##0.00_-;\-&quot;$&quot;\ * #,##0.00_-;_-&quot;$&quot;\ * &quot;-&quot;_-;_-@_-"/>
    <numFmt numFmtId="166" formatCode="_-&quot;$&quot;\ * #,##0.0_-;\-&quot;$&quot;\ * #,##0.0_-;_-&quot;$&quot;\ * &quot;-&quot;_-;_-@_-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ADADA"/>
        <bgColor rgb="FFDADADA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42" fontId="6" fillId="0" borderId="0" applyFont="0" applyFill="0" applyBorder="0" applyAlignment="0" applyProtection="0"/>
    <xf numFmtId="0" fontId="6" fillId="0" borderId="0"/>
  </cellStyleXfs>
  <cellXfs count="99">
    <xf numFmtId="0" fontId="0" fillId="0" borderId="0" xfId="0"/>
    <xf numFmtId="0" fontId="1" fillId="0" borderId="5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1" fontId="3" fillId="6" borderId="5" xfId="1" applyNumberFormat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1" fillId="6" borderId="5" xfId="1" applyFont="1" applyFill="1" applyBorder="1" applyAlignment="1" applyProtection="1">
      <alignment horizontal="center" vertical="center" wrapText="1"/>
      <protection locked="0"/>
    </xf>
    <xf numFmtId="164" fontId="3" fillId="6" borderId="5" xfId="1" applyNumberFormat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textRotation="90" wrapText="1"/>
    </xf>
    <xf numFmtId="49" fontId="3" fillId="6" borderId="5" xfId="1" applyNumberFormat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5" borderId="10" xfId="0" applyFont="1" applyFill="1" applyBorder="1"/>
    <xf numFmtId="0" fontId="2" fillId="5" borderId="11" xfId="0" applyFont="1" applyFill="1" applyBorder="1"/>
    <xf numFmtId="0" fontId="2" fillId="7" borderId="15" xfId="0" applyFont="1" applyFill="1" applyBorder="1"/>
    <xf numFmtId="0" fontId="2" fillId="7" borderId="16" xfId="0" applyFont="1" applyFill="1" applyBorder="1"/>
    <xf numFmtId="0" fontId="2" fillId="7" borderId="16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9" fillId="0" borderId="0" xfId="0" applyFont="1"/>
    <xf numFmtId="0" fontId="1" fillId="0" borderId="5" xfId="0" applyFont="1" applyBorder="1"/>
    <xf numFmtId="0" fontId="10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" fontId="3" fillId="3" borderId="2" xfId="1" applyNumberFormat="1" applyFont="1" applyFill="1" applyBorder="1" applyAlignment="1">
      <alignment horizontal="center" vertical="center" wrapText="1"/>
    </xf>
    <xf numFmtId="1" fontId="3" fillId="3" borderId="4" xfId="1" applyNumberFormat="1" applyFont="1" applyFill="1" applyBorder="1" applyAlignment="1">
      <alignment horizontal="center" vertical="center" wrapText="1"/>
    </xf>
    <xf numFmtId="1" fontId="3" fillId="3" borderId="7" xfId="1" applyNumberFormat="1" applyFont="1" applyFill="1" applyBorder="1" applyAlignment="1">
      <alignment horizontal="center" vertical="center" wrapText="1"/>
    </xf>
    <xf numFmtId="1" fontId="3" fillId="3" borderId="8" xfId="1" applyNumberFormat="1" applyFont="1" applyFill="1" applyBorder="1" applyAlignment="1">
      <alignment horizontal="center" vertical="center" wrapText="1"/>
    </xf>
    <xf numFmtId="1" fontId="3" fillId="3" borderId="3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3" fontId="3" fillId="3" borderId="9" xfId="1" applyNumberFormat="1" applyFont="1" applyFill="1" applyBorder="1" applyAlignment="1">
      <alignment horizontal="center" vertical="center" wrapText="1"/>
    </xf>
    <xf numFmtId="3" fontId="3" fillId="3" borderId="10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4" borderId="5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3" fillId="3" borderId="5" xfId="1" applyNumberFormat="1" applyFont="1" applyFill="1" applyBorder="1" applyAlignment="1">
      <alignment horizontal="center" vertical="center" wrapText="1"/>
    </xf>
    <xf numFmtId="0" fontId="5" fillId="0" borderId="5" xfId="1" applyFont="1" applyBorder="1"/>
    <xf numFmtId="0" fontId="3" fillId="3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12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165" fontId="2" fillId="0" borderId="5" xfId="2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7" fillId="0" borderId="12" xfId="3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166" fontId="7" fillId="0" borderId="5" xfId="2" applyNumberFormat="1" applyFont="1" applyFill="1" applyBorder="1" applyAlignment="1">
      <alignment horizontal="left" vertical="center" wrapText="1"/>
    </xf>
    <xf numFmtId="12" fontId="2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left" vertical="center" wrapText="1"/>
    </xf>
    <xf numFmtId="165" fontId="7" fillId="0" borderId="12" xfId="2" applyNumberFormat="1" applyFont="1" applyFill="1" applyBorder="1" applyAlignment="1">
      <alignment vertical="center" wrapText="1"/>
    </xf>
    <xf numFmtId="165" fontId="8" fillId="7" borderId="18" xfId="2" applyNumberFormat="1" applyFont="1" applyFill="1" applyBorder="1" applyAlignment="1">
      <alignment vertical="center" wrapText="1"/>
    </xf>
  </cellXfs>
  <cellStyles count="4">
    <cellStyle name="Moneda [0]" xfId="2" builtinId="7"/>
    <cellStyle name="Normal" xfId="0" builtinId="0"/>
    <cellStyle name="Normal 2" xfId="3"/>
    <cellStyle name="Normal 90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161925</xdr:rowOff>
    </xdr:from>
    <xdr:to>
      <xdr:col>1</xdr:col>
      <xdr:colOff>16328</xdr:colOff>
      <xdr:row>5</xdr:row>
      <xdr:rowOff>32657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1925"/>
          <a:ext cx="92392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8"/>
  <sheetViews>
    <sheetView tabSelected="1" topLeftCell="A29" zoomScale="60" zoomScaleNormal="60" zoomScaleSheetLayoutView="70" workbookViewId="0">
      <selection activeCell="A32" sqref="A32"/>
    </sheetView>
  </sheetViews>
  <sheetFormatPr baseColWidth="10" defaultRowHeight="12.75" x14ac:dyDescent="0.2"/>
  <cols>
    <col min="1" max="1" width="16.85546875" style="22" customWidth="1"/>
    <col min="2" max="2" width="20.85546875" style="22" customWidth="1"/>
    <col min="3" max="3" width="13.7109375" style="22" customWidth="1"/>
    <col min="4" max="4" width="19" style="22" customWidth="1"/>
    <col min="5" max="5" width="12.85546875" style="22" customWidth="1"/>
    <col min="6" max="6" width="17.28515625" style="22" customWidth="1"/>
    <col min="7" max="8" width="19.140625" style="22" customWidth="1"/>
    <col min="9" max="9" width="20" style="22" customWidth="1"/>
    <col min="10" max="10" width="19" style="22" customWidth="1"/>
    <col min="11" max="11" width="19.28515625" style="22" customWidth="1"/>
    <col min="12" max="12" width="20.140625" style="30" bestFit="1" customWidth="1"/>
    <col min="13" max="13" width="28" style="22" customWidth="1"/>
    <col min="14" max="14" width="29.85546875" style="31" customWidth="1"/>
    <col min="15" max="15" width="25.85546875" style="22" customWidth="1"/>
    <col min="16" max="16" width="49" style="22" bestFit="1" customWidth="1"/>
    <col min="17" max="17" width="22.28515625" style="22" customWidth="1"/>
    <col min="18" max="18" width="25.42578125" style="22" customWidth="1"/>
    <col min="19" max="19" width="7.7109375" style="22" bestFit="1" customWidth="1"/>
    <col min="20" max="20" width="7.5703125" style="22" bestFit="1" customWidth="1"/>
    <col min="21" max="21" width="9.28515625" style="22" customWidth="1"/>
    <col min="22" max="22" width="7.42578125" style="22" customWidth="1"/>
    <col min="23" max="23" width="9.42578125" style="22" customWidth="1"/>
    <col min="24" max="24" width="8.5703125" style="22" customWidth="1"/>
    <col min="25" max="25" width="5.28515625" style="22" customWidth="1"/>
    <col min="26" max="26" width="5.42578125" style="22" customWidth="1"/>
    <col min="27" max="27" width="6.7109375" style="22" customWidth="1"/>
    <col min="28" max="28" width="6.42578125" style="22" customWidth="1"/>
    <col min="29" max="29" width="6.28515625" style="22" customWidth="1"/>
    <col min="30" max="30" width="6.5703125" style="22" customWidth="1"/>
    <col min="31" max="31" width="6.7109375" style="22" customWidth="1"/>
    <col min="32" max="32" width="5.7109375" style="22" customWidth="1"/>
    <col min="33" max="33" width="5.140625" style="22" bestFit="1" customWidth="1"/>
    <col min="34" max="34" width="8" style="22" customWidth="1"/>
    <col min="35" max="35" width="14.28515625" style="22" customWidth="1"/>
    <col min="36" max="36" width="14.42578125" style="22" customWidth="1"/>
    <col min="37" max="37" width="15.140625" style="22" customWidth="1"/>
    <col min="38" max="16384" width="11.42578125" style="22"/>
  </cols>
  <sheetData>
    <row r="1" spans="1:55" x14ac:dyDescent="0.2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</row>
    <row r="2" spans="1:55" s="3" customFormat="1" ht="14.45" customHeight="1" x14ac:dyDescent="0.2">
      <c r="A2" s="40"/>
      <c r="B2" s="40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6"/>
      <c r="AJ2" s="1" t="s">
        <v>1</v>
      </c>
      <c r="AK2" s="1" t="s">
        <v>2</v>
      </c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9.5" customHeight="1" x14ac:dyDescent="0.2">
      <c r="A3" s="40"/>
      <c r="B3" s="40"/>
      <c r="C3" s="38" t="s">
        <v>143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  <c r="AJ3" s="1" t="s">
        <v>3</v>
      </c>
      <c r="AK3" s="4">
        <v>12</v>
      </c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21.75" customHeight="1" x14ac:dyDescent="0.2">
      <c r="A4" s="40"/>
      <c r="B4" s="40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9"/>
      <c r="AJ4" s="1" t="s">
        <v>4</v>
      </c>
      <c r="AK4" s="5">
        <v>45635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ht="14.45" customHeight="1" x14ac:dyDescent="0.2">
      <c r="A5" s="40"/>
      <c r="B5" s="40"/>
      <c r="C5" s="51" t="s">
        <v>142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1" t="s">
        <v>5</v>
      </c>
      <c r="AK5" s="6" t="s">
        <v>6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14.45" customHeight="1" x14ac:dyDescent="0.2">
      <c r="A6" s="40"/>
      <c r="B6" s="4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7"/>
      <c r="AK6" s="8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x14ac:dyDescent="0.2">
      <c r="A7" s="41"/>
      <c r="B7" s="41"/>
      <c r="C7" s="9"/>
      <c r="D7" s="9"/>
      <c r="E7" s="9"/>
      <c r="F7" s="9"/>
      <c r="G7" s="9"/>
      <c r="H7" s="9"/>
      <c r="I7" s="9"/>
      <c r="J7" s="9"/>
      <c r="K7" s="9"/>
      <c r="L7" s="21"/>
      <c r="M7" s="9"/>
      <c r="N7" s="2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10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ht="21" customHeight="1" x14ac:dyDescent="0.2">
      <c r="A8" s="42" t="s">
        <v>7</v>
      </c>
      <c r="B8" s="46"/>
      <c r="C8" s="42" t="s">
        <v>8</v>
      </c>
      <c r="D8" s="43"/>
      <c r="E8" s="42" t="s">
        <v>9</v>
      </c>
      <c r="F8" s="43"/>
      <c r="G8" s="42" t="s">
        <v>10</v>
      </c>
      <c r="H8" s="43"/>
      <c r="I8" s="55" t="s">
        <v>11</v>
      </c>
      <c r="J8" s="56"/>
      <c r="K8" s="52" t="s">
        <v>12</v>
      </c>
      <c r="L8" s="53" t="s">
        <v>13</v>
      </c>
      <c r="M8" s="53"/>
      <c r="N8" s="53"/>
      <c r="O8" s="53"/>
      <c r="P8" s="23"/>
      <c r="Q8" s="23"/>
      <c r="R8" s="24"/>
      <c r="S8" s="62" t="s">
        <v>14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4"/>
      <c r="AI8" s="59" t="s">
        <v>15</v>
      </c>
      <c r="AJ8" s="59" t="s">
        <v>16</v>
      </c>
      <c r="AK8" s="59" t="s">
        <v>17</v>
      </c>
    </row>
    <row r="9" spans="1:55" s="12" customFormat="1" ht="26.25" customHeight="1" x14ac:dyDescent="0.2">
      <c r="A9" s="44"/>
      <c r="B9" s="47"/>
      <c r="C9" s="44"/>
      <c r="D9" s="45"/>
      <c r="E9" s="44"/>
      <c r="F9" s="45"/>
      <c r="G9" s="44"/>
      <c r="H9" s="45"/>
      <c r="I9" s="57"/>
      <c r="J9" s="58"/>
      <c r="K9" s="52"/>
      <c r="L9" s="54"/>
      <c r="M9" s="54"/>
      <c r="N9" s="54"/>
      <c r="O9" s="54"/>
      <c r="P9" s="48" t="s">
        <v>18</v>
      </c>
      <c r="Q9" s="49"/>
      <c r="R9" s="50"/>
      <c r="S9" s="68" t="s">
        <v>19</v>
      </c>
      <c r="T9" s="69"/>
      <c r="U9" s="70" t="s">
        <v>20</v>
      </c>
      <c r="V9" s="69"/>
      <c r="W9" s="69"/>
      <c r="X9" s="69"/>
      <c r="Y9" s="71" t="s">
        <v>21</v>
      </c>
      <c r="Z9" s="69"/>
      <c r="AA9" s="69"/>
      <c r="AB9" s="69"/>
      <c r="AC9" s="69"/>
      <c r="AD9" s="69"/>
      <c r="AE9" s="70" t="s">
        <v>22</v>
      </c>
      <c r="AF9" s="69"/>
      <c r="AG9" s="69"/>
      <c r="AH9" s="72" t="s">
        <v>23</v>
      </c>
      <c r="AI9" s="60"/>
      <c r="AJ9" s="60"/>
      <c r="AK9" s="60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</row>
    <row r="10" spans="1:55" s="19" customFormat="1" ht="93.6" customHeight="1" x14ac:dyDescent="0.2">
      <c r="A10" s="13" t="s">
        <v>32</v>
      </c>
      <c r="B10" s="13" t="s">
        <v>56</v>
      </c>
      <c r="C10" s="13" t="s">
        <v>24</v>
      </c>
      <c r="D10" s="14" t="s">
        <v>25</v>
      </c>
      <c r="E10" s="14" t="s">
        <v>24</v>
      </c>
      <c r="F10" s="14" t="s">
        <v>25</v>
      </c>
      <c r="G10" s="15" t="s">
        <v>32</v>
      </c>
      <c r="H10" s="15" t="s">
        <v>25</v>
      </c>
      <c r="I10" s="15" t="s">
        <v>60</v>
      </c>
      <c r="J10" s="15" t="s">
        <v>33</v>
      </c>
      <c r="K10" s="15" t="s">
        <v>26</v>
      </c>
      <c r="L10" s="15" t="s">
        <v>27</v>
      </c>
      <c r="M10" s="15" t="s">
        <v>28</v>
      </c>
      <c r="N10" s="14" t="s">
        <v>29</v>
      </c>
      <c r="O10" s="16" t="s">
        <v>30</v>
      </c>
      <c r="P10" s="13" t="s">
        <v>31</v>
      </c>
      <c r="Q10" s="14" t="s">
        <v>32</v>
      </c>
      <c r="R10" s="14" t="s">
        <v>56</v>
      </c>
      <c r="S10" s="17" t="s">
        <v>34</v>
      </c>
      <c r="T10" s="18" t="s">
        <v>35</v>
      </c>
      <c r="U10" s="17" t="s">
        <v>36</v>
      </c>
      <c r="V10" s="17" t="s">
        <v>37</v>
      </c>
      <c r="W10" s="17" t="s">
        <v>38</v>
      </c>
      <c r="X10" s="17" t="s">
        <v>39</v>
      </c>
      <c r="Y10" s="17" t="s">
        <v>40</v>
      </c>
      <c r="Z10" s="17" t="s">
        <v>41</v>
      </c>
      <c r="AA10" s="17" t="s">
        <v>42</v>
      </c>
      <c r="AB10" s="17" t="s">
        <v>43</v>
      </c>
      <c r="AC10" s="17" t="s">
        <v>44</v>
      </c>
      <c r="AD10" s="17" t="s">
        <v>45</v>
      </c>
      <c r="AE10" s="17" t="s">
        <v>46</v>
      </c>
      <c r="AF10" s="17" t="s">
        <v>47</v>
      </c>
      <c r="AG10" s="17" t="s">
        <v>48</v>
      </c>
      <c r="AH10" s="72"/>
      <c r="AI10" s="61"/>
      <c r="AJ10" s="61"/>
      <c r="AK10" s="6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</row>
    <row r="11" spans="1:55" s="85" customFormat="1" ht="63.75" x14ac:dyDescent="0.2">
      <c r="A11" s="74">
        <v>1</v>
      </c>
      <c r="B11" s="74" t="s">
        <v>61</v>
      </c>
      <c r="C11" s="74">
        <v>43</v>
      </c>
      <c r="D11" s="74" t="s">
        <v>64</v>
      </c>
      <c r="E11" s="75">
        <v>4301</v>
      </c>
      <c r="F11" s="75" t="s">
        <v>69</v>
      </c>
      <c r="G11" s="75">
        <v>4301004</v>
      </c>
      <c r="H11" s="75" t="s">
        <v>70</v>
      </c>
      <c r="I11" s="76">
        <v>430100400</v>
      </c>
      <c r="J11" s="86" t="s">
        <v>71</v>
      </c>
      <c r="K11" s="77">
        <v>14</v>
      </c>
      <c r="L11" s="78">
        <v>2024003630012</v>
      </c>
      <c r="M11" s="79" t="s">
        <v>72</v>
      </c>
      <c r="N11" s="81" t="s">
        <v>73</v>
      </c>
      <c r="O11" s="87">
        <v>805000000</v>
      </c>
      <c r="P11" s="81" t="s">
        <v>116</v>
      </c>
      <c r="Q11" s="81">
        <v>3</v>
      </c>
      <c r="R11" s="81" t="s">
        <v>119</v>
      </c>
      <c r="S11" s="82">
        <v>13914</v>
      </c>
      <c r="T11" s="82">
        <v>12884</v>
      </c>
      <c r="U11" s="82">
        <v>4668</v>
      </c>
      <c r="V11" s="82">
        <v>3760</v>
      </c>
      <c r="W11" s="82">
        <v>14596</v>
      </c>
      <c r="X11" s="82">
        <v>3822</v>
      </c>
      <c r="Y11" s="82">
        <v>224</v>
      </c>
      <c r="Z11" s="82">
        <v>6</v>
      </c>
      <c r="AA11" s="82">
        <v>0</v>
      </c>
      <c r="AB11" s="82">
        <v>0</v>
      </c>
      <c r="AC11" s="82">
        <v>0</v>
      </c>
      <c r="AD11" s="82">
        <v>0</v>
      </c>
      <c r="AE11" s="82">
        <v>3100</v>
      </c>
      <c r="AF11" s="82">
        <v>2</v>
      </c>
      <c r="AG11" s="82">
        <v>438</v>
      </c>
      <c r="AH11" s="82">
        <f t="shared" ref="AH11:AH20" si="0">SUM(S11:T11)</f>
        <v>26798</v>
      </c>
      <c r="AI11" s="83">
        <v>46023</v>
      </c>
      <c r="AJ11" s="83">
        <v>46387</v>
      </c>
      <c r="AK11" s="84" t="s">
        <v>120</v>
      </c>
    </row>
    <row r="12" spans="1:55" s="85" customFormat="1" ht="63.75" x14ac:dyDescent="0.2">
      <c r="A12" s="74">
        <v>1</v>
      </c>
      <c r="B12" s="74" t="s">
        <v>61</v>
      </c>
      <c r="C12" s="74">
        <v>43</v>
      </c>
      <c r="D12" s="74" t="s">
        <v>64</v>
      </c>
      <c r="E12" s="75">
        <v>4301</v>
      </c>
      <c r="F12" s="75" t="s">
        <v>69</v>
      </c>
      <c r="G12" s="75">
        <v>4301004</v>
      </c>
      <c r="H12" s="75" t="s">
        <v>70</v>
      </c>
      <c r="I12" s="76">
        <v>430100400</v>
      </c>
      <c r="J12" s="86" t="s">
        <v>71</v>
      </c>
      <c r="K12" s="77">
        <v>14</v>
      </c>
      <c r="L12" s="78">
        <v>2024003630012</v>
      </c>
      <c r="M12" s="79" t="s">
        <v>72</v>
      </c>
      <c r="N12" s="81" t="s">
        <v>74</v>
      </c>
      <c r="O12" s="87">
        <v>345000000</v>
      </c>
      <c r="P12" s="81" t="s">
        <v>117</v>
      </c>
      <c r="Q12" s="81">
        <v>3</v>
      </c>
      <c r="R12" s="81" t="s">
        <v>119</v>
      </c>
      <c r="S12" s="82">
        <v>13914</v>
      </c>
      <c r="T12" s="82">
        <v>12884</v>
      </c>
      <c r="U12" s="82">
        <v>4668</v>
      </c>
      <c r="V12" s="82">
        <v>3760</v>
      </c>
      <c r="W12" s="82">
        <v>14596</v>
      </c>
      <c r="X12" s="82">
        <v>3822</v>
      </c>
      <c r="Y12" s="82">
        <v>224</v>
      </c>
      <c r="Z12" s="82">
        <v>6</v>
      </c>
      <c r="AA12" s="82">
        <v>0</v>
      </c>
      <c r="AB12" s="82">
        <v>0</v>
      </c>
      <c r="AC12" s="82">
        <v>0</v>
      </c>
      <c r="AD12" s="82">
        <v>0</v>
      </c>
      <c r="AE12" s="82">
        <v>3100</v>
      </c>
      <c r="AF12" s="82">
        <v>2</v>
      </c>
      <c r="AG12" s="82">
        <v>438</v>
      </c>
      <c r="AH12" s="82">
        <f t="shared" si="0"/>
        <v>26798</v>
      </c>
      <c r="AI12" s="83">
        <v>46023</v>
      </c>
      <c r="AJ12" s="83">
        <v>46387</v>
      </c>
      <c r="AK12" s="84" t="s">
        <v>120</v>
      </c>
    </row>
    <row r="13" spans="1:55" s="85" customFormat="1" ht="63.75" x14ac:dyDescent="0.2">
      <c r="A13" s="74">
        <v>1</v>
      </c>
      <c r="B13" s="74" t="s">
        <v>61</v>
      </c>
      <c r="C13" s="74">
        <v>43</v>
      </c>
      <c r="D13" s="74" t="s">
        <v>64</v>
      </c>
      <c r="E13" s="75">
        <v>4301</v>
      </c>
      <c r="F13" s="75" t="s">
        <v>69</v>
      </c>
      <c r="G13" s="75">
        <v>4301031</v>
      </c>
      <c r="H13" s="75" t="s">
        <v>75</v>
      </c>
      <c r="I13" s="75">
        <v>430103100</v>
      </c>
      <c r="J13" s="75" t="s">
        <v>76</v>
      </c>
      <c r="K13" s="88">
        <v>1</v>
      </c>
      <c r="L13" s="78">
        <v>2024003630012</v>
      </c>
      <c r="M13" s="79" t="s">
        <v>72</v>
      </c>
      <c r="N13" s="89" t="s">
        <v>77</v>
      </c>
      <c r="O13" s="87">
        <v>150000000</v>
      </c>
      <c r="P13" s="81" t="s">
        <v>118</v>
      </c>
      <c r="Q13" s="81">
        <v>3</v>
      </c>
      <c r="R13" s="81" t="s">
        <v>119</v>
      </c>
      <c r="S13" s="82">
        <v>13914</v>
      </c>
      <c r="T13" s="82">
        <v>12884</v>
      </c>
      <c r="U13" s="82">
        <v>4668</v>
      </c>
      <c r="V13" s="82">
        <v>3760</v>
      </c>
      <c r="W13" s="82">
        <v>14596</v>
      </c>
      <c r="X13" s="82">
        <v>3822</v>
      </c>
      <c r="Y13" s="82">
        <v>224</v>
      </c>
      <c r="Z13" s="82">
        <v>6</v>
      </c>
      <c r="AA13" s="82">
        <v>0</v>
      </c>
      <c r="AB13" s="82">
        <v>0</v>
      </c>
      <c r="AC13" s="82">
        <v>0</v>
      </c>
      <c r="AD13" s="82">
        <v>0</v>
      </c>
      <c r="AE13" s="82">
        <v>3100</v>
      </c>
      <c r="AF13" s="82">
        <v>2</v>
      </c>
      <c r="AG13" s="82">
        <v>438</v>
      </c>
      <c r="AH13" s="82">
        <f t="shared" si="0"/>
        <v>26798</v>
      </c>
      <c r="AI13" s="83">
        <v>46023</v>
      </c>
      <c r="AJ13" s="83">
        <v>46387</v>
      </c>
      <c r="AK13" s="84" t="s">
        <v>120</v>
      </c>
    </row>
    <row r="14" spans="1:55" s="85" customFormat="1" ht="63.75" x14ac:dyDescent="0.2">
      <c r="A14" s="74">
        <v>1</v>
      </c>
      <c r="B14" s="74" t="s">
        <v>61</v>
      </c>
      <c r="C14" s="90">
        <v>22</v>
      </c>
      <c r="D14" s="90" t="s">
        <v>65</v>
      </c>
      <c r="E14" s="91">
        <v>2201</v>
      </c>
      <c r="F14" s="91" t="s">
        <v>78</v>
      </c>
      <c r="G14" s="91">
        <v>2201062</v>
      </c>
      <c r="H14" s="91" t="s">
        <v>79</v>
      </c>
      <c r="I14" s="86">
        <v>220106200</v>
      </c>
      <c r="J14" s="86" t="s">
        <v>80</v>
      </c>
      <c r="K14" s="77">
        <v>10</v>
      </c>
      <c r="L14" s="78">
        <v>2024003630011</v>
      </c>
      <c r="M14" s="79" t="s">
        <v>81</v>
      </c>
      <c r="N14" s="79" t="s">
        <v>82</v>
      </c>
      <c r="O14" s="87">
        <v>1003690906.4</v>
      </c>
      <c r="P14" s="81" t="s">
        <v>121</v>
      </c>
      <c r="Q14" s="81">
        <v>3</v>
      </c>
      <c r="R14" s="81" t="s">
        <v>119</v>
      </c>
      <c r="S14" s="82">
        <v>2716</v>
      </c>
      <c r="T14" s="82">
        <v>2578</v>
      </c>
      <c r="U14" s="82">
        <v>3586</v>
      </c>
      <c r="V14" s="82">
        <v>2056</v>
      </c>
      <c r="W14" s="82">
        <v>136</v>
      </c>
      <c r="X14" s="82">
        <v>22</v>
      </c>
      <c r="Y14" s="82">
        <v>104</v>
      </c>
      <c r="Z14" s="82">
        <v>36</v>
      </c>
      <c r="AA14" s="82">
        <v>0</v>
      </c>
      <c r="AB14" s="82">
        <v>0</v>
      </c>
      <c r="AC14" s="82">
        <v>0</v>
      </c>
      <c r="AD14" s="82">
        <v>0</v>
      </c>
      <c r="AE14" s="82">
        <v>500</v>
      </c>
      <c r="AF14" s="82">
        <v>216</v>
      </c>
      <c r="AG14" s="82">
        <v>44</v>
      </c>
      <c r="AH14" s="82">
        <f t="shared" si="0"/>
        <v>5294</v>
      </c>
      <c r="AI14" s="83">
        <v>46023</v>
      </c>
      <c r="AJ14" s="83">
        <v>46387</v>
      </c>
      <c r="AK14" s="84" t="s">
        <v>120</v>
      </c>
    </row>
    <row r="15" spans="1:55" s="85" customFormat="1" ht="63.75" x14ac:dyDescent="0.2">
      <c r="A15" s="74">
        <v>1</v>
      </c>
      <c r="B15" s="74" t="s">
        <v>61</v>
      </c>
      <c r="C15" s="90">
        <v>22</v>
      </c>
      <c r="D15" s="90" t="s">
        <v>65</v>
      </c>
      <c r="E15" s="91">
        <v>2201</v>
      </c>
      <c r="F15" s="91" t="s">
        <v>78</v>
      </c>
      <c r="G15" s="91">
        <v>2201062</v>
      </c>
      <c r="H15" s="91" t="s">
        <v>79</v>
      </c>
      <c r="I15" s="86">
        <v>220106200</v>
      </c>
      <c r="J15" s="86" t="s">
        <v>80</v>
      </c>
      <c r="K15" s="77">
        <v>10</v>
      </c>
      <c r="L15" s="78">
        <v>2024003630011</v>
      </c>
      <c r="M15" s="79" t="s">
        <v>81</v>
      </c>
      <c r="N15" s="79" t="s">
        <v>83</v>
      </c>
      <c r="O15" s="87">
        <v>420000000</v>
      </c>
      <c r="P15" s="81" t="s">
        <v>122</v>
      </c>
      <c r="Q15" s="81">
        <v>3</v>
      </c>
      <c r="R15" s="81" t="s">
        <v>119</v>
      </c>
      <c r="S15" s="82">
        <v>2716</v>
      </c>
      <c r="T15" s="82">
        <v>2578</v>
      </c>
      <c r="U15" s="82">
        <v>3586</v>
      </c>
      <c r="V15" s="82">
        <v>2056</v>
      </c>
      <c r="W15" s="82">
        <v>136</v>
      </c>
      <c r="X15" s="82">
        <v>22</v>
      </c>
      <c r="Y15" s="82">
        <v>104</v>
      </c>
      <c r="Z15" s="82">
        <v>36</v>
      </c>
      <c r="AA15" s="82">
        <v>0</v>
      </c>
      <c r="AB15" s="82">
        <v>0</v>
      </c>
      <c r="AC15" s="82">
        <v>0</v>
      </c>
      <c r="AD15" s="82">
        <v>0</v>
      </c>
      <c r="AE15" s="82">
        <v>500</v>
      </c>
      <c r="AF15" s="82">
        <v>216</v>
      </c>
      <c r="AG15" s="82">
        <v>44</v>
      </c>
      <c r="AH15" s="82">
        <f t="shared" si="0"/>
        <v>5294</v>
      </c>
      <c r="AI15" s="83">
        <v>46023</v>
      </c>
      <c r="AJ15" s="83">
        <v>46387</v>
      </c>
      <c r="AK15" s="84" t="s">
        <v>120</v>
      </c>
    </row>
    <row r="16" spans="1:55" s="85" customFormat="1" ht="63.75" x14ac:dyDescent="0.2">
      <c r="A16" s="74">
        <v>1</v>
      </c>
      <c r="B16" s="74" t="s">
        <v>61</v>
      </c>
      <c r="C16" s="90">
        <v>22</v>
      </c>
      <c r="D16" s="90" t="s">
        <v>65</v>
      </c>
      <c r="E16" s="91">
        <v>2201</v>
      </c>
      <c r="F16" s="91" t="s">
        <v>78</v>
      </c>
      <c r="G16" s="75">
        <v>2201039</v>
      </c>
      <c r="H16" s="75" t="s">
        <v>84</v>
      </c>
      <c r="I16" s="75">
        <v>220103900</v>
      </c>
      <c r="J16" s="75" t="s">
        <v>85</v>
      </c>
      <c r="K16" s="88">
        <v>1</v>
      </c>
      <c r="L16" s="78">
        <v>2024003630011</v>
      </c>
      <c r="M16" s="79" t="s">
        <v>81</v>
      </c>
      <c r="N16" s="81" t="s">
        <v>86</v>
      </c>
      <c r="O16" s="87">
        <v>150000000</v>
      </c>
      <c r="P16" s="81" t="s">
        <v>123</v>
      </c>
      <c r="Q16" s="81">
        <v>3</v>
      </c>
      <c r="R16" s="81" t="s">
        <v>119</v>
      </c>
      <c r="S16" s="82">
        <v>2716</v>
      </c>
      <c r="T16" s="82">
        <v>2578</v>
      </c>
      <c r="U16" s="82">
        <v>3586</v>
      </c>
      <c r="V16" s="82">
        <v>2056</v>
      </c>
      <c r="W16" s="82">
        <v>136</v>
      </c>
      <c r="X16" s="82">
        <v>22</v>
      </c>
      <c r="Y16" s="82">
        <v>104</v>
      </c>
      <c r="Z16" s="82">
        <v>36</v>
      </c>
      <c r="AA16" s="82">
        <v>0</v>
      </c>
      <c r="AB16" s="82">
        <v>0</v>
      </c>
      <c r="AC16" s="82">
        <v>0</v>
      </c>
      <c r="AD16" s="82">
        <v>0</v>
      </c>
      <c r="AE16" s="82">
        <v>500</v>
      </c>
      <c r="AF16" s="82">
        <v>216</v>
      </c>
      <c r="AG16" s="82">
        <v>44</v>
      </c>
      <c r="AH16" s="82">
        <f t="shared" si="0"/>
        <v>5294</v>
      </c>
      <c r="AI16" s="83">
        <v>46023</v>
      </c>
      <c r="AJ16" s="83">
        <v>46387</v>
      </c>
      <c r="AK16" s="84" t="s">
        <v>120</v>
      </c>
    </row>
    <row r="17" spans="1:37" s="85" customFormat="1" ht="89.25" x14ac:dyDescent="0.2">
      <c r="A17" s="74">
        <v>3</v>
      </c>
      <c r="B17" s="74" t="s">
        <v>62</v>
      </c>
      <c r="C17" s="74">
        <v>24</v>
      </c>
      <c r="D17" s="74" t="s">
        <v>66</v>
      </c>
      <c r="E17" s="75">
        <v>2402</v>
      </c>
      <c r="F17" s="75" t="s">
        <v>87</v>
      </c>
      <c r="G17" s="75">
        <v>2402041</v>
      </c>
      <c r="H17" s="75" t="s">
        <v>88</v>
      </c>
      <c r="I17" s="76">
        <v>240204100</v>
      </c>
      <c r="J17" s="76" t="s">
        <v>88</v>
      </c>
      <c r="K17" s="77">
        <v>2</v>
      </c>
      <c r="L17" s="78">
        <v>2024003630013</v>
      </c>
      <c r="M17" s="79" t="s">
        <v>89</v>
      </c>
      <c r="N17" s="74" t="s">
        <v>90</v>
      </c>
      <c r="O17" s="96">
        <v>292223724.13</v>
      </c>
      <c r="P17" s="81" t="s">
        <v>124</v>
      </c>
      <c r="Q17" s="81">
        <v>4</v>
      </c>
      <c r="R17" s="81" t="s">
        <v>128</v>
      </c>
      <c r="S17" s="82">
        <v>49746</v>
      </c>
      <c r="T17" s="82">
        <v>50060</v>
      </c>
      <c r="U17" s="82">
        <v>12210</v>
      </c>
      <c r="V17" s="82">
        <v>8226</v>
      </c>
      <c r="W17" s="82">
        <v>45439</v>
      </c>
      <c r="X17" s="82">
        <v>18930</v>
      </c>
      <c r="Y17" s="82">
        <v>449</v>
      </c>
      <c r="Z17" s="82">
        <v>587</v>
      </c>
      <c r="AA17" s="82">
        <v>0</v>
      </c>
      <c r="AB17" s="82">
        <v>0</v>
      </c>
      <c r="AC17" s="82">
        <v>0</v>
      </c>
      <c r="AD17" s="82">
        <v>0</v>
      </c>
      <c r="AE17" s="82">
        <v>350</v>
      </c>
      <c r="AF17" s="82">
        <v>100</v>
      </c>
      <c r="AG17" s="82">
        <v>150</v>
      </c>
      <c r="AH17" s="82">
        <f t="shared" si="0"/>
        <v>99806</v>
      </c>
      <c r="AI17" s="83">
        <v>46023</v>
      </c>
      <c r="AJ17" s="83">
        <v>46387</v>
      </c>
      <c r="AK17" s="84" t="s">
        <v>120</v>
      </c>
    </row>
    <row r="18" spans="1:37" s="85" customFormat="1" ht="89.25" x14ac:dyDescent="0.2">
      <c r="A18" s="74">
        <v>3</v>
      </c>
      <c r="B18" s="74" t="s">
        <v>62</v>
      </c>
      <c r="C18" s="74">
        <v>24</v>
      </c>
      <c r="D18" s="74" t="s">
        <v>66</v>
      </c>
      <c r="E18" s="75">
        <v>2402</v>
      </c>
      <c r="F18" s="75" t="s">
        <v>87</v>
      </c>
      <c r="G18" s="75">
        <v>2402041</v>
      </c>
      <c r="H18" s="75" t="s">
        <v>88</v>
      </c>
      <c r="I18" s="76">
        <v>240204100</v>
      </c>
      <c r="J18" s="76" t="s">
        <v>88</v>
      </c>
      <c r="K18" s="77">
        <v>2</v>
      </c>
      <c r="L18" s="78">
        <v>2024003630013</v>
      </c>
      <c r="M18" s="79" t="s">
        <v>89</v>
      </c>
      <c r="N18" s="74" t="s">
        <v>91</v>
      </c>
      <c r="O18" s="92">
        <v>120000000</v>
      </c>
      <c r="P18" s="81" t="s">
        <v>125</v>
      </c>
      <c r="Q18" s="81">
        <v>4</v>
      </c>
      <c r="R18" s="81" t="s">
        <v>128</v>
      </c>
      <c r="S18" s="82">
        <v>49746</v>
      </c>
      <c r="T18" s="82">
        <v>50060</v>
      </c>
      <c r="U18" s="82">
        <v>12210</v>
      </c>
      <c r="V18" s="82">
        <v>8226</v>
      </c>
      <c r="W18" s="82">
        <v>45439</v>
      </c>
      <c r="X18" s="82">
        <v>18930</v>
      </c>
      <c r="Y18" s="82">
        <v>449</v>
      </c>
      <c r="Z18" s="82">
        <v>587</v>
      </c>
      <c r="AA18" s="82">
        <v>0</v>
      </c>
      <c r="AB18" s="82">
        <v>0</v>
      </c>
      <c r="AC18" s="82">
        <v>0</v>
      </c>
      <c r="AD18" s="82">
        <v>0</v>
      </c>
      <c r="AE18" s="82">
        <v>350</v>
      </c>
      <c r="AF18" s="82">
        <v>100</v>
      </c>
      <c r="AG18" s="82">
        <v>150</v>
      </c>
      <c r="AH18" s="82">
        <f t="shared" si="0"/>
        <v>99806</v>
      </c>
      <c r="AI18" s="83">
        <v>46023</v>
      </c>
      <c r="AJ18" s="83">
        <v>46387</v>
      </c>
      <c r="AK18" s="84" t="s">
        <v>120</v>
      </c>
    </row>
    <row r="19" spans="1:37" s="85" customFormat="1" ht="89.25" x14ac:dyDescent="0.2">
      <c r="A19" s="74">
        <v>3</v>
      </c>
      <c r="B19" s="74" t="s">
        <v>62</v>
      </c>
      <c r="C19" s="74">
        <v>24</v>
      </c>
      <c r="D19" s="74" t="s">
        <v>66</v>
      </c>
      <c r="E19" s="75">
        <v>2402</v>
      </c>
      <c r="F19" s="75" t="s">
        <v>87</v>
      </c>
      <c r="G19" s="75">
        <v>2402114</v>
      </c>
      <c r="H19" s="75" t="s">
        <v>92</v>
      </c>
      <c r="I19" s="76">
        <v>240211400</v>
      </c>
      <c r="J19" s="76" t="s">
        <v>93</v>
      </c>
      <c r="K19" s="88">
        <v>0.3</v>
      </c>
      <c r="L19" s="78">
        <v>2024003630013</v>
      </c>
      <c r="M19" s="79" t="s">
        <v>89</v>
      </c>
      <c r="N19" s="74" t="s">
        <v>94</v>
      </c>
      <c r="O19" s="92">
        <v>280000000</v>
      </c>
      <c r="P19" s="81" t="s">
        <v>126</v>
      </c>
      <c r="Q19" s="81">
        <v>4</v>
      </c>
      <c r="R19" s="81" t="s">
        <v>128</v>
      </c>
      <c r="S19" s="82">
        <v>49746</v>
      </c>
      <c r="T19" s="82">
        <v>50060</v>
      </c>
      <c r="U19" s="82">
        <v>12210</v>
      </c>
      <c r="V19" s="82">
        <v>8226</v>
      </c>
      <c r="W19" s="82">
        <v>45439</v>
      </c>
      <c r="X19" s="82">
        <v>18930</v>
      </c>
      <c r="Y19" s="82">
        <v>449</v>
      </c>
      <c r="Z19" s="82">
        <v>587</v>
      </c>
      <c r="AA19" s="82">
        <v>0</v>
      </c>
      <c r="AB19" s="82">
        <v>0</v>
      </c>
      <c r="AC19" s="82">
        <v>0</v>
      </c>
      <c r="AD19" s="82">
        <v>0</v>
      </c>
      <c r="AE19" s="82">
        <v>350</v>
      </c>
      <c r="AF19" s="82">
        <v>100</v>
      </c>
      <c r="AG19" s="82">
        <v>150</v>
      </c>
      <c r="AH19" s="82">
        <f t="shared" si="0"/>
        <v>99806</v>
      </c>
      <c r="AI19" s="83">
        <v>46023</v>
      </c>
      <c r="AJ19" s="83">
        <v>46387</v>
      </c>
      <c r="AK19" s="84" t="s">
        <v>120</v>
      </c>
    </row>
    <row r="20" spans="1:37" s="85" customFormat="1" ht="89.25" x14ac:dyDescent="0.2">
      <c r="A20" s="74">
        <v>3</v>
      </c>
      <c r="B20" s="74" t="s">
        <v>62</v>
      </c>
      <c r="C20" s="74">
        <v>24</v>
      </c>
      <c r="D20" s="74" t="s">
        <v>66</v>
      </c>
      <c r="E20" s="75">
        <v>2402</v>
      </c>
      <c r="F20" s="75" t="s">
        <v>87</v>
      </c>
      <c r="G20" s="75">
        <v>2402114</v>
      </c>
      <c r="H20" s="75" t="s">
        <v>92</v>
      </c>
      <c r="I20" s="76">
        <v>240211400</v>
      </c>
      <c r="J20" s="76" t="s">
        <v>93</v>
      </c>
      <c r="K20" s="88">
        <v>0.3</v>
      </c>
      <c r="L20" s="78">
        <v>2024003630013</v>
      </c>
      <c r="M20" s="79" t="s">
        <v>89</v>
      </c>
      <c r="N20" s="74" t="s">
        <v>91</v>
      </c>
      <c r="O20" s="92">
        <v>120000000</v>
      </c>
      <c r="P20" s="81" t="s">
        <v>127</v>
      </c>
      <c r="Q20" s="81">
        <v>4</v>
      </c>
      <c r="R20" s="81" t="s">
        <v>128</v>
      </c>
      <c r="S20" s="82">
        <v>49746</v>
      </c>
      <c r="T20" s="82">
        <v>50060</v>
      </c>
      <c r="U20" s="82">
        <v>12210</v>
      </c>
      <c r="V20" s="82">
        <v>8226</v>
      </c>
      <c r="W20" s="82">
        <v>45439</v>
      </c>
      <c r="X20" s="82">
        <v>18930</v>
      </c>
      <c r="Y20" s="82">
        <v>449</v>
      </c>
      <c r="Z20" s="82">
        <v>587</v>
      </c>
      <c r="AA20" s="82">
        <v>0</v>
      </c>
      <c r="AB20" s="82">
        <v>0</v>
      </c>
      <c r="AC20" s="82">
        <v>0</v>
      </c>
      <c r="AD20" s="82">
        <v>0</v>
      </c>
      <c r="AE20" s="82">
        <v>350</v>
      </c>
      <c r="AF20" s="82">
        <v>100</v>
      </c>
      <c r="AG20" s="82">
        <v>150</v>
      </c>
      <c r="AH20" s="82">
        <f t="shared" si="0"/>
        <v>99806</v>
      </c>
      <c r="AI20" s="83">
        <v>46023</v>
      </c>
      <c r="AJ20" s="83">
        <v>46387</v>
      </c>
      <c r="AK20" s="84" t="s">
        <v>120</v>
      </c>
    </row>
    <row r="21" spans="1:37" s="85" customFormat="1" ht="89.25" x14ac:dyDescent="0.2">
      <c r="A21" s="74">
        <v>3</v>
      </c>
      <c r="B21" s="74" t="s">
        <v>62</v>
      </c>
      <c r="C21" s="74">
        <v>40</v>
      </c>
      <c r="D21" s="74" t="s">
        <v>67</v>
      </c>
      <c r="E21" s="75">
        <v>4001</v>
      </c>
      <c r="F21" s="75" t="s">
        <v>95</v>
      </c>
      <c r="G21" s="75">
        <v>4001001</v>
      </c>
      <c r="H21" s="75" t="s">
        <v>96</v>
      </c>
      <c r="I21" s="75">
        <v>400100100</v>
      </c>
      <c r="J21" s="75" t="s">
        <v>97</v>
      </c>
      <c r="K21" s="88">
        <v>12</v>
      </c>
      <c r="L21" s="78">
        <v>2024003630016</v>
      </c>
      <c r="M21" s="79" t="s">
        <v>98</v>
      </c>
      <c r="N21" s="81" t="s">
        <v>97</v>
      </c>
      <c r="O21" s="80">
        <v>55000000</v>
      </c>
      <c r="P21" s="81" t="s">
        <v>129</v>
      </c>
      <c r="Q21" s="81">
        <v>4</v>
      </c>
      <c r="R21" s="81" t="s">
        <v>128</v>
      </c>
      <c r="S21" s="82">
        <v>1564</v>
      </c>
      <c r="T21" s="82">
        <v>1100</v>
      </c>
      <c r="U21" s="82">
        <v>252</v>
      </c>
      <c r="V21" s="82">
        <v>230</v>
      </c>
      <c r="W21" s="82">
        <v>1374</v>
      </c>
      <c r="X21" s="82">
        <v>808</v>
      </c>
      <c r="Y21" s="82">
        <v>20</v>
      </c>
      <c r="Z21" s="82">
        <v>108</v>
      </c>
      <c r="AA21" s="82">
        <v>0</v>
      </c>
      <c r="AB21" s="82">
        <v>0</v>
      </c>
      <c r="AC21" s="82">
        <v>0</v>
      </c>
      <c r="AD21" s="82">
        <v>0</v>
      </c>
      <c r="AE21" s="82">
        <v>368</v>
      </c>
      <c r="AF21" s="82">
        <v>338</v>
      </c>
      <c r="AG21" s="82">
        <v>88</v>
      </c>
      <c r="AH21" s="82">
        <f t="shared" ref="AH21:AH29" si="1">SUM(S21:T21)</f>
        <v>2664</v>
      </c>
      <c r="AI21" s="83">
        <v>46023</v>
      </c>
      <c r="AJ21" s="83">
        <v>46387</v>
      </c>
      <c r="AK21" s="84" t="s">
        <v>120</v>
      </c>
    </row>
    <row r="22" spans="1:37" s="85" customFormat="1" ht="89.25" x14ac:dyDescent="0.2">
      <c r="A22" s="74">
        <v>3</v>
      </c>
      <c r="B22" s="74" t="s">
        <v>62</v>
      </c>
      <c r="C22" s="74">
        <v>40</v>
      </c>
      <c r="D22" s="74" t="s">
        <v>67</v>
      </c>
      <c r="E22" s="75">
        <v>4001</v>
      </c>
      <c r="F22" s="75" t="s">
        <v>95</v>
      </c>
      <c r="G22" s="75">
        <v>4001007</v>
      </c>
      <c r="H22" s="75" t="s">
        <v>99</v>
      </c>
      <c r="I22" s="75">
        <v>400100700</v>
      </c>
      <c r="J22" s="75" t="s">
        <v>100</v>
      </c>
      <c r="K22" s="88">
        <v>15</v>
      </c>
      <c r="L22" s="78">
        <v>2024003630016</v>
      </c>
      <c r="M22" s="79" t="s">
        <v>98</v>
      </c>
      <c r="N22" s="81" t="s">
        <v>101</v>
      </c>
      <c r="O22" s="80">
        <v>55000000</v>
      </c>
      <c r="P22" s="74" t="s">
        <v>130</v>
      </c>
      <c r="Q22" s="81">
        <v>4</v>
      </c>
      <c r="R22" s="81" t="s">
        <v>128</v>
      </c>
      <c r="S22" s="82">
        <v>1564</v>
      </c>
      <c r="T22" s="82">
        <v>1100</v>
      </c>
      <c r="U22" s="82">
        <v>252</v>
      </c>
      <c r="V22" s="82">
        <v>230</v>
      </c>
      <c r="W22" s="82">
        <v>1374</v>
      </c>
      <c r="X22" s="82">
        <v>808</v>
      </c>
      <c r="Y22" s="82">
        <v>20</v>
      </c>
      <c r="Z22" s="82">
        <v>108</v>
      </c>
      <c r="AA22" s="82">
        <v>0</v>
      </c>
      <c r="AB22" s="82">
        <v>0</v>
      </c>
      <c r="AC22" s="82">
        <v>0</v>
      </c>
      <c r="AD22" s="82">
        <v>0</v>
      </c>
      <c r="AE22" s="82">
        <v>368</v>
      </c>
      <c r="AF22" s="82">
        <v>338</v>
      </c>
      <c r="AG22" s="82">
        <v>88</v>
      </c>
      <c r="AH22" s="82">
        <f t="shared" si="1"/>
        <v>2664</v>
      </c>
      <c r="AI22" s="83">
        <v>46023</v>
      </c>
      <c r="AJ22" s="83">
        <v>46387</v>
      </c>
      <c r="AK22" s="84" t="s">
        <v>120</v>
      </c>
    </row>
    <row r="23" spans="1:37" s="85" customFormat="1" ht="71.25" customHeight="1" x14ac:dyDescent="0.2">
      <c r="A23" s="74">
        <v>3</v>
      </c>
      <c r="B23" s="74" t="s">
        <v>62</v>
      </c>
      <c r="C23" s="74">
        <v>40</v>
      </c>
      <c r="D23" s="74" t="s">
        <v>67</v>
      </c>
      <c r="E23" s="75">
        <v>4001</v>
      </c>
      <c r="F23" s="75" t="s">
        <v>95</v>
      </c>
      <c r="G23" s="75">
        <v>4001030</v>
      </c>
      <c r="H23" s="75" t="s">
        <v>111</v>
      </c>
      <c r="I23" s="76">
        <v>400103000</v>
      </c>
      <c r="J23" s="76" t="s">
        <v>139</v>
      </c>
      <c r="K23" s="77">
        <v>1</v>
      </c>
      <c r="L23" s="78">
        <v>2024003630016</v>
      </c>
      <c r="M23" s="79" t="s">
        <v>98</v>
      </c>
      <c r="N23" s="79" t="s">
        <v>112</v>
      </c>
      <c r="O23" s="80">
        <v>245000000</v>
      </c>
      <c r="P23" s="81" t="s">
        <v>131</v>
      </c>
      <c r="Q23" s="81">
        <v>4</v>
      </c>
      <c r="R23" s="81" t="s">
        <v>128</v>
      </c>
      <c r="S23" s="82">
        <v>1564</v>
      </c>
      <c r="T23" s="82">
        <v>1100</v>
      </c>
      <c r="U23" s="82">
        <v>252</v>
      </c>
      <c r="V23" s="82">
        <v>230</v>
      </c>
      <c r="W23" s="82">
        <v>1374</v>
      </c>
      <c r="X23" s="82">
        <v>808</v>
      </c>
      <c r="Y23" s="82">
        <v>20</v>
      </c>
      <c r="Z23" s="82">
        <v>108</v>
      </c>
      <c r="AA23" s="82">
        <v>0</v>
      </c>
      <c r="AB23" s="82">
        <v>0</v>
      </c>
      <c r="AC23" s="82">
        <v>0</v>
      </c>
      <c r="AD23" s="82">
        <v>0</v>
      </c>
      <c r="AE23" s="82">
        <v>368</v>
      </c>
      <c r="AF23" s="82">
        <v>338</v>
      </c>
      <c r="AG23" s="82">
        <v>88</v>
      </c>
      <c r="AH23" s="82">
        <f t="shared" si="1"/>
        <v>2664</v>
      </c>
      <c r="AI23" s="83">
        <v>46023</v>
      </c>
      <c r="AJ23" s="83">
        <v>46387</v>
      </c>
      <c r="AK23" s="84" t="s">
        <v>120</v>
      </c>
    </row>
    <row r="24" spans="1:37" s="85" customFormat="1" ht="71.25" customHeight="1" x14ac:dyDescent="0.2">
      <c r="A24" s="74">
        <v>3</v>
      </c>
      <c r="B24" s="74" t="s">
        <v>62</v>
      </c>
      <c r="C24" s="74">
        <v>40</v>
      </c>
      <c r="D24" s="74" t="s">
        <v>67</v>
      </c>
      <c r="E24" s="75">
        <v>4001</v>
      </c>
      <c r="F24" s="75" t="s">
        <v>95</v>
      </c>
      <c r="G24" s="75">
        <v>4001030</v>
      </c>
      <c r="H24" s="75" t="s">
        <v>111</v>
      </c>
      <c r="I24" s="76">
        <v>400103000</v>
      </c>
      <c r="J24" s="76" t="s">
        <v>139</v>
      </c>
      <c r="K24" s="77">
        <v>1</v>
      </c>
      <c r="L24" s="78">
        <v>2024003630016</v>
      </c>
      <c r="M24" s="79" t="s">
        <v>98</v>
      </c>
      <c r="N24" s="79" t="s">
        <v>91</v>
      </c>
      <c r="O24" s="80">
        <v>105000000</v>
      </c>
      <c r="P24" s="81" t="s">
        <v>132</v>
      </c>
      <c r="Q24" s="81">
        <v>4</v>
      </c>
      <c r="R24" s="81" t="s">
        <v>128</v>
      </c>
      <c r="S24" s="82">
        <v>1564</v>
      </c>
      <c r="T24" s="82">
        <v>1100</v>
      </c>
      <c r="U24" s="82">
        <v>252</v>
      </c>
      <c r="V24" s="82">
        <v>230</v>
      </c>
      <c r="W24" s="82">
        <v>1374</v>
      </c>
      <c r="X24" s="82">
        <v>808</v>
      </c>
      <c r="Y24" s="82">
        <v>20</v>
      </c>
      <c r="Z24" s="82">
        <v>108</v>
      </c>
      <c r="AA24" s="82">
        <v>0</v>
      </c>
      <c r="AB24" s="82">
        <v>0</v>
      </c>
      <c r="AC24" s="82">
        <v>0</v>
      </c>
      <c r="AD24" s="82">
        <v>0</v>
      </c>
      <c r="AE24" s="82">
        <v>368</v>
      </c>
      <c r="AF24" s="82">
        <v>338</v>
      </c>
      <c r="AG24" s="82">
        <v>88</v>
      </c>
      <c r="AH24" s="82">
        <f t="shared" si="1"/>
        <v>2664</v>
      </c>
      <c r="AI24" s="83">
        <v>46023</v>
      </c>
      <c r="AJ24" s="83">
        <v>46387</v>
      </c>
      <c r="AK24" s="84" t="s">
        <v>120</v>
      </c>
    </row>
    <row r="25" spans="1:37" s="85" customFormat="1" ht="71.25" customHeight="1" x14ac:dyDescent="0.2">
      <c r="A25" s="74">
        <v>3</v>
      </c>
      <c r="B25" s="74" t="s">
        <v>62</v>
      </c>
      <c r="C25" s="74">
        <v>40</v>
      </c>
      <c r="D25" s="74" t="s">
        <v>67</v>
      </c>
      <c r="E25" s="75">
        <v>4001</v>
      </c>
      <c r="F25" s="75" t="s">
        <v>95</v>
      </c>
      <c r="G25" s="75">
        <v>4001039</v>
      </c>
      <c r="H25" s="75" t="s">
        <v>144</v>
      </c>
      <c r="I25" s="75">
        <v>400103900</v>
      </c>
      <c r="J25" s="75" t="s">
        <v>144</v>
      </c>
      <c r="K25" s="77">
        <v>100</v>
      </c>
      <c r="L25" s="78">
        <v>2024003630016</v>
      </c>
      <c r="M25" s="79" t="s">
        <v>98</v>
      </c>
      <c r="N25" s="75" t="s">
        <v>144</v>
      </c>
      <c r="O25" s="80">
        <v>800000000</v>
      </c>
      <c r="P25" s="81" t="s">
        <v>145</v>
      </c>
      <c r="Q25" s="81">
        <v>3</v>
      </c>
      <c r="R25" s="81" t="s">
        <v>119</v>
      </c>
      <c r="S25" s="82">
        <v>1564</v>
      </c>
      <c r="T25" s="82">
        <v>1100</v>
      </c>
      <c r="U25" s="82">
        <v>252</v>
      </c>
      <c r="V25" s="82">
        <v>230</v>
      </c>
      <c r="W25" s="82">
        <v>1374</v>
      </c>
      <c r="X25" s="82">
        <v>808</v>
      </c>
      <c r="Y25" s="82">
        <v>20</v>
      </c>
      <c r="Z25" s="82">
        <v>108</v>
      </c>
      <c r="AA25" s="82">
        <v>0</v>
      </c>
      <c r="AB25" s="82">
        <v>0</v>
      </c>
      <c r="AC25" s="82">
        <v>0</v>
      </c>
      <c r="AD25" s="82">
        <v>0</v>
      </c>
      <c r="AE25" s="82">
        <v>368</v>
      </c>
      <c r="AF25" s="82">
        <v>338</v>
      </c>
      <c r="AG25" s="82">
        <v>88</v>
      </c>
      <c r="AH25" s="82">
        <f t="shared" ref="AH25" si="2">SUM(S25:T25)</f>
        <v>2664</v>
      </c>
      <c r="AI25" s="83">
        <v>46023</v>
      </c>
      <c r="AJ25" s="83">
        <v>46387</v>
      </c>
      <c r="AK25" s="84" t="s">
        <v>120</v>
      </c>
    </row>
    <row r="26" spans="1:37" s="85" customFormat="1" ht="89.25" x14ac:dyDescent="0.2">
      <c r="A26" s="74">
        <v>3</v>
      </c>
      <c r="B26" s="74" t="s">
        <v>62</v>
      </c>
      <c r="C26" s="74">
        <v>40</v>
      </c>
      <c r="D26" s="74" t="s">
        <v>67</v>
      </c>
      <c r="E26" s="75">
        <v>4001</v>
      </c>
      <c r="F26" s="75" t="s">
        <v>95</v>
      </c>
      <c r="G26" s="75">
        <v>4001041</v>
      </c>
      <c r="H26" s="75" t="s">
        <v>102</v>
      </c>
      <c r="I26" s="76">
        <v>400104100</v>
      </c>
      <c r="J26" s="76" t="s">
        <v>102</v>
      </c>
      <c r="K26" s="77">
        <v>250</v>
      </c>
      <c r="L26" s="78">
        <v>2024003630016</v>
      </c>
      <c r="M26" s="79" t="s">
        <v>98</v>
      </c>
      <c r="N26" s="79" t="s">
        <v>103</v>
      </c>
      <c r="O26" s="80">
        <v>490000000</v>
      </c>
      <c r="P26" s="81" t="s">
        <v>133</v>
      </c>
      <c r="Q26" s="81">
        <v>3</v>
      </c>
      <c r="R26" s="81" t="s">
        <v>119</v>
      </c>
      <c r="S26" s="82">
        <v>1564</v>
      </c>
      <c r="T26" s="82">
        <v>1100</v>
      </c>
      <c r="U26" s="82">
        <v>252</v>
      </c>
      <c r="V26" s="82">
        <v>230</v>
      </c>
      <c r="W26" s="82">
        <v>1374</v>
      </c>
      <c r="X26" s="82">
        <v>808</v>
      </c>
      <c r="Y26" s="82">
        <v>20</v>
      </c>
      <c r="Z26" s="82">
        <v>108</v>
      </c>
      <c r="AA26" s="82">
        <v>0</v>
      </c>
      <c r="AB26" s="82">
        <v>0</v>
      </c>
      <c r="AC26" s="82">
        <v>0</v>
      </c>
      <c r="AD26" s="82">
        <v>0</v>
      </c>
      <c r="AE26" s="82">
        <v>368</v>
      </c>
      <c r="AF26" s="82">
        <v>338</v>
      </c>
      <c r="AG26" s="82">
        <v>88</v>
      </c>
      <c r="AH26" s="82">
        <f t="shared" si="1"/>
        <v>2664</v>
      </c>
      <c r="AI26" s="83">
        <v>46023</v>
      </c>
      <c r="AJ26" s="83">
        <v>46387</v>
      </c>
      <c r="AK26" s="84" t="s">
        <v>120</v>
      </c>
    </row>
    <row r="27" spans="1:37" s="85" customFormat="1" ht="89.25" x14ac:dyDescent="0.2">
      <c r="A27" s="74">
        <v>3</v>
      </c>
      <c r="B27" s="74" t="s">
        <v>62</v>
      </c>
      <c r="C27" s="74">
        <v>40</v>
      </c>
      <c r="D27" s="74" t="s">
        <v>67</v>
      </c>
      <c r="E27" s="75">
        <v>4001</v>
      </c>
      <c r="F27" s="75" t="s">
        <v>95</v>
      </c>
      <c r="G27" s="75">
        <v>4001041</v>
      </c>
      <c r="H27" s="75" t="s">
        <v>102</v>
      </c>
      <c r="I27" s="76">
        <v>400104100</v>
      </c>
      <c r="J27" s="76" t="s">
        <v>102</v>
      </c>
      <c r="K27" s="77">
        <v>250</v>
      </c>
      <c r="L27" s="78">
        <v>2024003630016</v>
      </c>
      <c r="M27" s="79" t="s">
        <v>98</v>
      </c>
      <c r="N27" s="79" t="s">
        <v>91</v>
      </c>
      <c r="O27" s="80">
        <v>210000000</v>
      </c>
      <c r="P27" s="81" t="s">
        <v>134</v>
      </c>
      <c r="Q27" s="81">
        <v>3</v>
      </c>
      <c r="R27" s="81" t="s">
        <v>119</v>
      </c>
      <c r="S27" s="82">
        <v>1564</v>
      </c>
      <c r="T27" s="82">
        <v>1100</v>
      </c>
      <c r="U27" s="82">
        <v>252</v>
      </c>
      <c r="V27" s="82">
        <v>230</v>
      </c>
      <c r="W27" s="82">
        <v>1374</v>
      </c>
      <c r="X27" s="82">
        <v>808</v>
      </c>
      <c r="Y27" s="82">
        <v>20</v>
      </c>
      <c r="Z27" s="82">
        <v>108</v>
      </c>
      <c r="AA27" s="82">
        <v>0</v>
      </c>
      <c r="AB27" s="82">
        <v>0</v>
      </c>
      <c r="AC27" s="82">
        <v>0</v>
      </c>
      <c r="AD27" s="82">
        <v>0</v>
      </c>
      <c r="AE27" s="82">
        <v>368</v>
      </c>
      <c r="AF27" s="82">
        <v>338</v>
      </c>
      <c r="AG27" s="82">
        <v>88</v>
      </c>
      <c r="AH27" s="82">
        <f t="shared" si="1"/>
        <v>2664</v>
      </c>
      <c r="AI27" s="83">
        <v>46023</v>
      </c>
      <c r="AJ27" s="83">
        <v>46387</v>
      </c>
      <c r="AK27" s="84" t="s">
        <v>120</v>
      </c>
    </row>
    <row r="28" spans="1:37" s="85" customFormat="1" ht="89.25" x14ac:dyDescent="0.2">
      <c r="A28" s="74">
        <v>3</v>
      </c>
      <c r="B28" s="74" t="s">
        <v>62</v>
      </c>
      <c r="C28" s="74">
        <v>40</v>
      </c>
      <c r="D28" s="74" t="s">
        <v>67</v>
      </c>
      <c r="E28" s="75">
        <v>4001</v>
      </c>
      <c r="F28" s="75" t="s">
        <v>95</v>
      </c>
      <c r="G28" s="75">
        <v>4001044</v>
      </c>
      <c r="H28" s="75" t="s">
        <v>104</v>
      </c>
      <c r="I28" s="76">
        <v>400104400</v>
      </c>
      <c r="J28" s="76" t="s">
        <v>104</v>
      </c>
      <c r="K28" s="77">
        <v>45</v>
      </c>
      <c r="L28" s="78">
        <v>2024003630016</v>
      </c>
      <c r="M28" s="79" t="s">
        <v>98</v>
      </c>
      <c r="N28" s="79" t="s">
        <v>105</v>
      </c>
      <c r="O28" s="80">
        <v>245000000</v>
      </c>
      <c r="P28" s="81" t="s">
        <v>135</v>
      </c>
      <c r="Q28" s="81">
        <v>3</v>
      </c>
      <c r="R28" s="81" t="s">
        <v>119</v>
      </c>
      <c r="S28" s="82">
        <v>1564</v>
      </c>
      <c r="T28" s="82">
        <v>1100</v>
      </c>
      <c r="U28" s="82">
        <v>252</v>
      </c>
      <c r="V28" s="82">
        <v>230</v>
      </c>
      <c r="W28" s="82">
        <v>1374</v>
      </c>
      <c r="X28" s="82">
        <v>808</v>
      </c>
      <c r="Y28" s="82">
        <v>20</v>
      </c>
      <c r="Z28" s="82">
        <v>108</v>
      </c>
      <c r="AA28" s="82">
        <v>0</v>
      </c>
      <c r="AB28" s="82">
        <v>0</v>
      </c>
      <c r="AC28" s="82">
        <v>0</v>
      </c>
      <c r="AD28" s="82">
        <v>0</v>
      </c>
      <c r="AE28" s="82">
        <v>368</v>
      </c>
      <c r="AF28" s="82">
        <v>338</v>
      </c>
      <c r="AG28" s="82">
        <v>88</v>
      </c>
      <c r="AH28" s="82">
        <f t="shared" si="1"/>
        <v>2664</v>
      </c>
      <c r="AI28" s="83">
        <v>46023</v>
      </c>
      <c r="AJ28" s="83">
        <v>46387</v>
      </c>
      <c r="AK28" s="84" t="s">
        <v>120</v>
      </c>
    </row>
    <row r="29" spans="1:37" s="85" customFormat="1" ht="89.25" x14ac:dyDescent="0.2">
      <c r="A29" s="74">
        <v>3</v>
      </c>
      <c r="B29" s="74" t="s">
        <v>62</v>
      </c>
      <c r="C29" s="74">
        <v>40</v>
      </c>
      <c r="D29" s="74" t="s">
        <v>67</v>
      </c>
      <c r="E29" s="75">
        <v>4001</v>
      </c>
      <c r="F29" s="75" t="s">
        <v>95</v>
      </c>
      <c r="G29" s="75">
        <v>4001044</v>
      </c>
      <c r="H29" s="75" t="s">
        <v>104</v>
      </c>
      <c r="I29" s="75">
        <v>400104400</v>
      </c>
      <c r="J29" s="75" t="s">
        <v>104</v>
      </c>
      <c r="K29" s="88">
        <v>45</v>
      </c>
      <c r="L29" s="93">
        <v>2024003630016</v>
      </c>
      <c r="M29" s="81" t="s">
        <v>98</v>
      </c>
      <c r="N29" s="81" t="s">
        <v>91</v>
      </c>
      <c r="O29" s="80">
        <v>105000000</v>
      </c>
      <c r="P29" s="81" t="s">
        <v>136</v>
      </c>
      <c r="Q29" s="81">
        <v>3</v>
      </c>
      <c r="R29" s="81" t="s">
        <v>119</v>
      </c>
      <c r="S29" s="82">
        <v>1564</v>
      </c>
      <c r="T29" s="82">
        <v>1100</v>
      </c>
      <c r="U29" s="82">
        <v>252</v>
      </c>
      <c r="V29" s="82">
        <v>230</v>
      </c>
      <c r="W29" s="82">
        <v>1374</v>
      </c>
      <c r="X29" s="82">
        <v>808</v>
      </c>
      <c r="Y29" s="82">
        <v>20</v>
      </c>
      <c r="Z29" s="82">
        <v>108</v>
      </c>
      <c r="AA29" s="82">
        <v>0</v>
      </c>
      <c r="AB29" s="82">
        <v>0</v>
      </c>
      <c r="AC29" s="82">
        <v>0</v>
      </c>
      <c r="AD29" s="82">
        <v>0</v>
      </c>
      <c r="AE29" s="82">
        <v>368</v>
      </c>
      <c r="AF29" s="82">
        <v>338</v>
      </c>
      <c r="AG29" s="82">
        <v>88</v>
      </c>
      <c r="AH29" s="82">
        <f t="shared" si="1"/>
        <v>2664</v>
      </c>
      <c r="AI29" s="83">
        <v>46023</v>
      </c>
      <c r="AJ29" s="83">
        <v>46387</v>
      </c>
      <c r="AK29" s="84" t="s">
        <v>120</v>
      </c>
    </row>
    <row r="30" spans="1:37" s="85" customFormat="1" ht="89.25" x14ac:dyDescent="0.2">
      <c r="A30" s="74">
        <v>3</v>
      </c>
      <c r="B30" s="74" t="s">
        <v>62</v>
      </c>
      <c r="C30" s="74">
        <v>40</v>
      </c>
      <c r="D30" s="74" t="s">
        <v>67</v>
      </c>
      <c r="E30" s="75">
        <v>4003</v>
      </c>
      <c r="F30" s="75" t="s">
        <v>106</v>
      </c>
      <c r="G30" s="75">
        <v>4003025</v>
      </c>
      <c r="H30" s="75" t="s">
        <v>107</v>
      </c>
      <c r="I30" s="76">
        <v>400302500</v>
      </c>
      <c r="J30" s="76" t="s">
        <v>108</v>
      </c>
      <c r="K30" s="77">
        <v>1</v>
      </c>
      <c r="L30" s="78">
        <v>2024003630007</v>
      </c>
      <c r="M30" s="79" t="s">
        <v>109</v>
      </c>
      <c r="N30" s="79" t="s">
        <v>110</v>
      </c>
      <c r="O30" s="80">
        <v>245000000</v>
      </c>
      <c r="P30" s="94" t="s">
        <v>146</v>
      </c>
      <c r="Q30" s="81">
        <v>3</v>
      </c>
      <c r="R30" s="81" t="s">
        <v>119</v>
      </c>
      <c r="S30" s="82">
        <v>8778</v>
      </c>
      <c r="T30" s="82">
        <v>8409</v>
      </c>
      <c r="U30" s="82">
        <v>2550</v>
      </c>
      <c r="V30" s="82">
        <v>2646</v>
      </c>
      <c r="W30" s="82">
        <v>8883</v>
      </c>
      <c r="X30" s="82">
        <v>3108</v>
      </c>
      <c r="Y30" s="82">
        <v>318</v>
      </c>
      <c r="Z30" s="82">
        <v>9</v>
      </c>
      <c r="AA30" s="82">
        <v>0</v>
      </c>
      <c r="AB30" s="82">
        <v>0</v>
      </c>
      <c r="AC30" s="82">
        <v>0</v>
      </c>
      <c r="AD30" s="82">
        <v>0</v>
      </c>
      <c r="AE30" s="82">
        <v>4500</v>
      </c>
      <c r="AF30" s="82">
        <v>10</v>
      </c>
      <c r="AG30" s="82">
        <v>804</v>
      </c>
      <c r="AH30" s="82">
        <f t="shared" ref="AH30" si="3">SUM(S30:T30)</f>
        <v>17187</v>
      </c>
      <c r="AI30" s="83">
        <v>46023</v>
      </c>
      <c r="AJ30" s="83">
        <v>46387</v>
      </c>
      <c r="AK30" s="84" t="s">
        <v>120</v>
      </c>
    </row>
    <row r="31" spans="1:37" s="85" customFormat="1" ht="89.25" x14ac:dyDescent="0.2">
      <c r="A31" s="74">
        <v>3</v>
      </c>
      <c r="B31" s="74" t="s">
        <v>62</v>
      </c>
      <c r="C31" s="74">
        <v>40</v>
      </c>
      <c r="D31" s="74" t="s">
        <v>67</v>
      </c>
      <c r="E31" s="75">
        <v>4003</v>
      </c>
      <c r="F31" s="75" t="s">
        <v>106</v>
      </c>
      <c r="G31" s="75">
        <v>4003025</v>
      </c>
      <c r="H31" s="75" t="s">
        <v>107</v>
      </c>
      <c r="I31" s="75">
        <v>400302500</v>
      </c>
      <c r="J31" s="75" t="s">
        <v>108</v>
      </c>
      <c r="K31" s="88">
        <v>1</v>
      </c>
      <c r="L31" s="93">
        <v>2024003630007</v>
      </c>
      <c r="M31" s="81" t="s">
        <v>109</v>
      </c>
      <c r="N31" s="81" t="s">
        <v>91</v>
      </c>
      <c r="O31" s="80">
        <v>105000000</v>
      </c>
      <c r="P31" s="94" t="s">
        <v>147</v>
      </c>
      <c r="Q31" s="81">
        <v>3</v>
      </c>
      <c r="R31" s="81" t="s">
        <v>119</v>
      </c>
      <c r="S31" s="82">
        <v>8778</v>
      </c>
      <c r="T31" s="82">
        <v>8409</v>
      </c>
      <c r="U31" s="82">
        <v>2550</v>
      </c>
      <c r="V31" s="82">
        <v>2646</v>
      </c>
      <c r="W31" s="82">
        <v>8883</v>
      </c>
      <c r="X31" s="82">
        <v>3108</v>
      </c>
      <c r="Y31" s="82">
        <v>318</v>
      </c>
      <c r="Z31" s="82">
        <v>9</v>
      </c>
      <c r="AA31" s="82">
        <v>0</v>
      </c>
      <c r="AB31" s="82">
        <v>0</v>
      </c>
      <c r="AC31" s="82">
        <v>0</v>
      </c>
      <c r="AD31" s="82">
        <v>0</v>
      </c>
      <c r="AE31" s="82">
        <v>4500</v>
      </c>
      <c r="AF31" s="82">
        <v>10</v>
      </c>
      <c r="AG31" s="82">
        <v>804</v>
      </c>
      <c r="AH31" s="82">
        <f t="shared" ref="AH31:AH32" si="4">SUM(S31:T31)</f>
        <v>17187</v>
      </c>
      <c r="AI31" s="83">
        <v>46023</v>
      </c>
      <c r="AJ31" s="83">
        <v>46387</v>
      </c>
      <c r="AK31" s="84" t="s">
        <v>120</v>
      </c>
    </row>
    <row r="32" spans="1:37" s="85" customFormat="1" ht="89.25" x14ac:dyDescent="0.2">
      <c r="A32" s="74">
        <v>3</v>
      </c>
      <c r="B32" s="74" t="s">
        <v>62</v>
      </c>
      <c r="C32" s="74">
        <v>40</v>
      </c>
      <c r="D32" s="74" t="s">
        <v>67</v>
      </c>
      <c r="E32" s="75">
        <v>4003</v>
      </c>
      <c r="F32" s="75" t="s">
        <v>106</v>
      </c>
      <c r="G32" s="75">
        <v>4003042</v>
      </c>
      <c r="H32" s="75" t="s">
        <v>111</v>
      </c>
      <c r="I32" s="75">
        <v>400304200</v>
      </c>
      <c r="J32" s="75" t="s">
        <v>112</v>
      </c>
      <c r="K32" s="88">
        <v>1</v>
      </c>
      <c r="L32" s="93">
        <v>2024003630007</v>
      </c>
      <c r="M32" s="81" t="s">
        <v>109</v>
      </c>
      <c r="N32" s="81" t="s">
        <v>111</v>
      </c>
      <c r="O32" s="80">
        <v>150000000</v>
      </c>
      <c r="P32" s="94" t="s">
        <v>148</v>
      </c>
      <c r="Q32" s="81">
        <v>3</v>
      </c>
      <c r="R32" s="81" t="s">
        <v>119</v>
      </c>
      <c r="S32" s="82">
        <v>8778</v>
      </c>
      <c r="T32" s="82">
        <v>8409</v>
      </c>
      <c r="U32" s="82">
        <v>2550</v>
      </c>
      <c r="V32" s="82">
        <v>2646</v>
      </c>
      <c r="W32" s="82">
        <v>8883</v>
      </c>
      <c r="X32" s="82">
        <v>3108</v>
      </c>
      <c r="Y32" s="82">
        <v>318</v>
      </c>
      <c r="Z32" s="82">
        <v>9</v>
      </c>
      <c r="AA32" s="82">
        <v>0</v>
      </c>
      <c r="AB32" s="82">
        <v>0</v>
      </c>
      <c r="AC32" s="82">
        <v>0</v>
      </c>
      <c r="AD32" s="82">
        <v>0</v>
      </c>
      <c r="AE32" s="82">
        <v>4500</v>
      </c>
      <c r="AF32" s="82">
        <v>10</v>
      </c>
      <c r="AG32" s="82">
        <v>804</v>
      </c>
      <c r="AH32" s="82">
        <f t="shared" si="4"/>
        <v>17187</v>
      </c>
      <c r="AI32" s="83">
        <v>46023</v>
      </c>
      <c r="AJ32" s="83">
        <v>46387</v>
      </c>
      <c r="AK32" s="84" t="s">
        <v>120</v>
      </c>
    </row>
    <row r="33" spans="1:37" s="85" customFormat="1" ht="89.25" x14ac:dyDescent="0.2">
      <c r="A33" s="74">
        <v>4</v>
      </c>
      <c r="B33" s="74" t="s">
        <v>63</v>
      </c>
      <c r="C33" s="74">
        <v>45</v>
      </c>
      <c r="D33" s="74" t="s">
        <v>68</v>
      </c>
      <c r="E33" s="75">
        <v>4599</v>
      </c>
      <c r="F33" s="75" t="s">
        <v>113</v>
      </c>
      <c r="G33" s="75">
        <v>4599016</v>
      </c>
      <c r="H33" s="75" t="s">
        <v>80</v>
      </c>
      <c r="I33" s="76">
        <v>459901600</v>
      </c>
      <c r="J33" s="76" t="s">
        <v>80</v>
      </c>
      <c r="K33" s="77">
        <v>4</v>
      </c>
      <c r="L33" s="78">
        <v>2024003630015</v>
      </c>
      <c r="M33" s="79" t="s">
        <v>114</v>
      </c>
      <c r="N33" s="95" t="s">
        <v>115</v>
      </c>
      <c r="O33" s="87">
        <v>245000000</v>
      </c>
      <c r="P33" s="81" t="s">
        <v>137</v>
      </c>
      <c r="Q33" s="81">
        <v>4</v>
      </c>
      <c r="R33" s="81" t="s">
        <v>128</v>
      </c>
      <c r="S33" s="82">
        <v>8346</v>
      </c>
      <c r="T33" s="82">
        <v>7454</v>
      </c>
      <c r="U33" s="82">
        <v>3370</v>
      </c>
      <c r="V33" s="82">
        <v>2444</v>
      </c>
      <c r="W33" s="82">
        <v>7046</v>
      </c>
      <c r="X33" s="82">
        <v>2742</v>
      </c>
      <c r="Y33" s="82">
        <v>212</v>
      </c>
      <c r="Z33" s="82">
        <v>34</v>
      </c>
      <c r="AA33" s="82">
        <v>0</v>
      </c>
      <c r="AB33" s="82">
        <v>0</v>
      </c>
      <c r="AC33" s="82">
        <v>0</v>
      </c>
      <c r="AD33" s="82">
        <v>0</v>
      </c>
      <c r="AE33" s="82">
        <v>3100</v>
      </c>
      <c r="AF33" s="82">
        <v>274</v>
      </c>
      <c r="AG33" s="82">
        <v>448</v>
      </c>
      <c r="AH33" s="82">
        <f t="shared" ref="AH33:AH34" si="5">SUM(S33:T33)</f>
        <v>15800</v>
      </c>
      <c r="AI33" s="83">
        <v>46023</v>
      </c>
      <c r="AJ33" s="83">
        <v>46387</v>
      </c>
      <c r="AK33" s="84" t="s">
        <v>120</v>
      </c>
    </row>
    <row r="34" spans="1:37" s="85" customFormat="1" ht="90" thickBot="1" x14ac:dyDescent="0.25">
      <c r="A34" s="74">
        <v>4</v>
      </c>
      <c r="B34" s="74" t="s">
        <v>63</v>
      </c>
      <c r="C34" s="74">
        <v>45</v>
      </c>
      <c r="D34" s="74" t="s">
        <v>68</v>
      </c>
      <c r="E34" s="75">
        <v>4599</v>
      </c>
      <c r="F34" s="75" t="s">
        <v>113</v>
      </c>
      <c r="G34" s="75">
        <v>4599016</v>
      </c>
      <c r="H34" s="75" t="s">
        <v>80</v>
      </c>
      <c r="I34" s="76">
        <v>459901600</v>
      </c>
      <c r="J34" s="76" t="s">
        <v>80</v>
      </c>
      <c r="K34" s="77">
        <v>4</v>
      </c>
      <c r="L34" s="78">
        <v>2024003630015</v>
      </c>
      <c r="M34" s="79" t="s">
        <v>114</v>
      </c>
      <c r="N34" s="95" t="s">
        <v>91</v>
      </c>
      <c r="O34" s="97">
        <v>105000000</v>
      </c>
      <c r="P34" s="81" t="s">
        <v>138</v>
      </c>
      <c r="Q34" s="81">
        <v>4</v>
      </c>
      <c r="R34" s="81" t="s">
        <v>128</v>
      </c>
      <c r="S34" s="82">
        <v>8346</v>
      </c>
      <c r="T34" s="82">
        <v>7454</v>
      </c>
      <c r="U34" s="82">
        <v>3370</v>
      </c>
      <c r="V34" s="82">
        <v>2444</v>
      </c>
      <c r="W34" s="82">
        <v>7046</v>
      </c>
      <c r="X34" s="82">
        <v>2742</v>
      </c>
      <c r="Y34" s="82">
        <v>212</v>
      </c>
      <c r="Z34" s="82">
        <v>34</v>
      </c>
      <c r="AA34" s="82">
        <v>0</v>
      </c>
      <c r="AB34" s="82">
        <v>0</v>
      </c>
      <c r="AC34" s="82">
        <v>0</v>
      </c>
      <c r="AD34" s="82">
        <v>0</v>
      </c>
      <c r="AE34" s="82">
        <v>3100</v>
      </c>
      <c r="AF34" s="82">
        <v>274</v>
      </c>
      <c r="AG34" s="82">
        <v>448</v>
      </c>
      <c r="AH34" s="82">
        <f t="shared" si="5"/>
        <v>15800</v>
      </c>
      <c r="AI34" s="83">
        <v>46023</v>
      </c>
      <c r="AJ34" s="83">
        <v>46387</v>
      </c>
      <c r="AK34" s="84" t="s">
        <v>120</v>
      </c>
    </row>
    <row r="35" spans="1:37" ht="13.5" thickBot="1" x14ac:dyDescent="0.25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7"/>
      <c r="M35" s="26"/>
      <c r="N35" s="28" t="s">
        <v>23</v>
      </c>
      <c r="O35" s="98">
        <f>SUM(O11:O34)</f>
        <v>6845914630.5300007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9"/>
    </row>
    <row r="37" spans="1:37" ht="76.5" customHeight="1" x14ac:dyDescent="0.2">
      <c r="Q37" s="32"/>
      <c r="R37" s="32"/>
    </row>
    <row r="38" spans="1:37" ht="15" customHeight="1" x14ac:dyDescent="0.2">
      <c r="A38" s="73" t="s">
        <v>140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</row>
    <row r="39" spans="1:37" ht="15" customHeight="1" x14ac:dyDescent="0.2">
      <c r="A39" s="37" t="s">
        <v>141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x14ac:dyDescent="0.2">
      <c r="Q40" s="32"/>
      <c r="R40" s="32"/>
    </row>
    <row r="41" spans="1:37" x14ac:dyDescent="0.2">
      <c r="Q41" s="32"/>
      <c r="R41" s="32"/>
    </row>
    <row r="42" spans="1:37" x14ac:dyDescent="0.2">
      <c r="Q42" s="32"/>
      <c r="R42" s="32"/>
    </row>
    <row r="43" spans="1:37" x14ac:dyDescent="0.2">
      <c r="Q43" s="32"/>
      <c r="R43" s="32"/>
    </row>
    <row r="44" spans="1:37" x14ac:dyDescent="0.2">
      <c r="Q44" s="32"/>
      <c r="R44" s="32"/>
    </row>
    <row r="45" spans="1:37" ht="18.75" customHeight="1" x14ac:dyDescent="0.2">
      <c r="G45" s="65" t="s">
        <v>49</v>
      </c>
      <c r="H45" s="65"/>
      <c r="I45" s="66" t="s">
        <v>57</v>
      </c>
      <c r="J45" s="67"/>
      <c r="K45" s="66" t="s">
        <v>50</v>
      </c>
      <c r="L45" s="67"/>
      <c r="Q45" s="32"/>
      <c r="R45" s="32"/>
    </row>
    <row r="46" spans="1:37" ht="27.75" customHeight="1" x14ac:dyDescent="0.2">
      <c r="G46" s="65" t="s">
        <v>51</v>
      </c>
      <c r="H46" s="65"/>
      <c r="I46" s="33" t="s">
        <v>58</v>
      </c>
      <c r="J46" s="33"/>
      <c r="K46" s="65" t="s">
        <v>52</v>
      </c>
      <c r="L46" s="65"/>
      <c r="Q46" s="32"/>
      <c r="R46" s="32"/>
    </row>
    <row r="47" spans="1:37" ht="30.75" customHeight="1" x14ac:dyDescent="0.2">
      <c r="G47" s="65" t="s">
        <v>53</v>
      </c>
      <c r="H47" s="65"/>
      <c r="I47" s="65" t="s">
        <v>59</v>
      </c>
      <c r="J47" s="65"/>
      <c r="K47" s="65" t="s">
        <v>54</v>
      </c>
      <c r="L47" s="65"/>
    </row>
    <row r="48" spans="1:37" x14ac:dyDescent="0.2">
      <c r="G48" s="34" t="s">
        <v>55</v>
      </c>
    </row>
  </sheetData>
  <mergeCells count="31">
    <mergeCell ref="AI8:AI10"/>
    <mergeCell ref="G47:H47"/>
    <mergeCell ref="K47:L47"/>
    <mergeCell ref="G45:H45"/>
    <mergeCell ref="K45:L45"/>
    <mergeCell ref="G46:H46"/>
    <mergeCell ref="K46:L46"/>
    <mergeCell ref="I45:J45"/>
    <mergeCell ref="I47:J47"/>
    <mergeCell ref="S9:T9"/>
    <mergeCell ref="U9:X9"/>
    <mergeCell ref="Y9:AD9"/>
    <mergeCell ref="AE9:AG9"/>
    <mergeCell ref="AH9:AH10"/>
    <mergeCell ref="A38:AK38"/>
    <mergeCell ref="A39:AK39"/>
    <mergeCell ref="C3:AI4"/>
    <mergeCell ref="A1:B7"/>
    <mergeCell ref="C1:AI1"/>
    <mergeCell ref="C8:D9"/>
    <mergeCell ref="E8:F9"/>
    <mergeCell ref="A8:B9"/>
    <mergeCell ref="P9:R9"/>
    <mergeCell ref="C5:AI6"/>
    <mergeCell ref="K8:K9"/>
    <mergeCell ref="L8:O9"/>
    <mergeCell ref="G8:H9"/>
    <mergeCell ref="I8:J9"/>
    <mergeCell ref="AJ8:AJ10"/>
    <mergeCell ref="AK8:AK10"/>
    <mergeCell ref="S8:AH8"/>
  </mergeCells>
  <conditionalFormatting sqref="I14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I1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25" right="0.25" top="0.75" bottom="0.75" header="0.3" footer="0.3"/>
  <pageSetup scale="22" fitToHeight="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AUXPLANEACION19</dc:creator>
  <cp:lastModifiedBy>lenovo</cp:lastModifiedBy>
  <cp:lastPrinted>2023-01-11T17:59:14Z</cp:lastPrinted>
  <dcterms:created xsi:type="dcterms:W3CDTF">2022-06-03T18:18:37Z</dcterms:created>
  <dcterms:modified xsi:type="dcterms:W3CDTF">2025-10-21T15:55:51Z</dcterms:modified>
</cp:coreProperties>
</file>